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apacelli\Downloads\"/>
    </mc:Choice>
  </mc:AlternateContent>
  <xr:revisionPtr revIDLastSave="0" documentId="8_{6A0DE9FE-01E0-4D47-94AC-EA89FF088373}" xr6:coauthVersionLast="47" xr6:coauthVersionMax="47" xr10:uidLastSave="{00000000-0000-0000-0000-000000000000}"/>
  <bookViews>
    <workbookView xWindow="-120" yWindow="-120" windowWidth="29040" windowHeight="15840" tabRatio="791" activeTab="3" xr2:uid="{00000000-000D-0000-FFFF-FFFF00000000}"/>
  </bookViews>
  <sheets>
    <sheet name="Scheda Ass,Mon,Sint Obiettivi" sheetId="7" r:id="rId1"/>
    <sheet name="Scheda comportamenti EP_ resp" sheetId="8" r:id="rId2"/>
    <sheet name="RELAZIONE DI SINTESI" sheetId="9" r:id="rId3"/>
    <sheet name="Obiettivi EP_RESP" sheetId="12" r:id="rId4"/>
    <sheet name="Istruzioni Compilazione" sheetId="11" r:id="rId5"/>
  </sheets>
  <definedNames>
    <definedName name="_xlnm.Print_Area" localSheetId="4">'Istruzioni Compilazione'!$A$1:$L$16</definedName>
    <definedName name="_xlnm.Print_Area" localSheetId="0">'Scheda Ass,Mon,Sint Obiettivi'!$A$1:$T$17</definedName>
    <definedName name="_xlnm.Print_Area" localSheetId="1">'Scheda comportamenti EP_ resp'!$A$1:$L$41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7" l="1"/>
  <c r="R10" i="7"/>
  <c r="R11" i="7"/>
  <c r="R12" i="7"/>
  <c r="R8" i="7"/>
  <c r="D15" i="8" l="1"/>
  <c r="J15" i="8" s="1"/>
  <c r="D16" i="8"/>
  <c r="J16" i="8" s="1"/>
  <c r="D17" i="8"/>
  <c r="J17" i="8" s="1"/>
  <c r="D18" i="8"/>
  <c r="J18" i="8" s="1"/>
  <c r="D19" i="8"/>
  <c r="J19" i="8" s="1"/>
  <c r="D20" i="8"/>
  <c r="J20" i="8" s="1"/>
  <c r="D21" i="8"/>
  <c r="J21" i="8" s="1"/>
  <c r="D12" i="8"/>
  <c r="J12" i="8" s="1"/>
  <c r="O9" i="7"/>
  <c r="O10" i="7"/>
  <c r="O11" i="7"/>
  <c r="O12" i="7"/>
  <c r="O8" i="7"/>
  <c r="S9" i="7" l="1"/>
  <c r="S10" i="7"/>
  <c r="S11" i="7"/>
  <c r="S12" i="7"/>
  <c r="S8" i="7"/>
  <c r="S13" i="7" l="1"/>
  <c r="D14" i="8"/>
  <c r="J14" i="8" s="1"/>
  <c r="D13" i="8"/>
  <c r="J13" i="8" s="1"/>
  <c r="D11" i="8"/>
  <c r="J11" i="8" s="1"/>
  <c r="D10" i="8"/>
  <c r="J10" i="8" s="1"/>
  <c r="J22" i="8" l="1"/>
  <c r="J24" i="8" s="1"/>
  <c r="D22" i="8"/>
  <c r="C13" i="7" l="1"/>
  <c r="C22" i="8"/>
</calcChain>
</file>

<file path=xl/sharedStrings.xml><?xml version="1.0" encoding="utf-8"?>
<sst xmlns="http://schemas.openxmlformats.org/spreadsheetml/2006/main" count="214" uniqueCount="185">
  <si>
    <t>SCHEDA  DI VALUTAZIONE DEGLI OBIETTIVI OPERATIVI PER IL PERSONALE DELL'AREA DELLE ELEVATE PROFESSIONALITA'  RESPONSABILE DI STRUTTURA</t>
  </si>
  <si>
    <t>Scheda con gli obiettivi assegnati, i monitoraggi, la sintesi della rendicontazione finale, l'autovalutazione e la valutazione dei risultati raggiunti.</t>
  </si>
  <si>
    <t>Periodo di valutazione:</t>
  </si>
  <si>
    <t>Nome valutato/a :</t>
  </si>
  <si>
    <t xml:space="preserve">Incarico: </t>
  </si>
  <si>
    <t>Soggetto valutatore:</t>
    <phoneticPr fontId="8" type="noConversion"/>
  </si>
  <si>
    <t>Struttura di afferenza:</t>
  </si>
  <si>
    <t>Nr. Obiettivo</t>
  </si>
  <si>
    <t>Obiettivo</t>
  </si>
  <si>
    <t>Peso</t>
  </si>
  <si>
    <t>Indicatore</t>
  </si>
  <si>
    <t xml:space="preserve">Target </t>
    <phoneticPr fontId="8" type="noConversion"/>
  </si>
  <si>
    <t>Monitoraggio
Risultato intermedio al 30 giugno (da trasmettere entro il 15 luglio)</t>
  </si>
  <si>
    <t>Scostamento</t>
    <phoneticPr fontId="8" type="noConversion"/>
  </si>
  <si>
    <t>Monitoraggio
Risultato intermedio al 31 ottobre (da trasmettere entro il 15 novembre)</t>
  </si>
  <si>
    <t>Sintesi dei risultati raggiunti al 31 dicembre
(da trasmettere entro il 15 febbraio 2026)</t>
  </si>
  <si>
    <t>Scostamento</t>
  </si>
  <si>
    <t>Risultato Raggiunto (%)
(**)</t>
  </si>
  <si>
    <t>Punteggio in autovalutazione (*)</t>
  </si>
  <si>
    <t>Punteggio in valutazione (*)</t>
  </si>
  <si>
    <t>Punteggio valutato rispetto al peso dell'obiettivo
(%)</t>
  </si>
  <si>
    <r>
      <rPr>
        <b/>
        <u/>
        <sz val="11"/>
        <rFont val="Calibri"/>
        <family val="2"/>
      </rPr>
      <t>Commento a cura del soggetto valutatore</t>
    </r>
    <r>
      <rPr>
        <b/>
        <sz val="11"/>
        <rFont val="Calibri"/>
        <family val="2"/>
      </rPr>
      <t xml:space="preserve">  (***) </t>
    </r>
  </si>
  <si>
    <t>n_2025</t>
  </si>
  <si>
    <t>…</t>
  </si>
  <si>
    <t>Punteggio valutazione finale connesso al raggiungimento degli obiettivi</t>
  </si>
  <si>
    <t>Legenda:</t>
  </si>
  <si>
    <t>Punteggio</t>
  </si>
  <si>
    <t xml:space="preserve">1 = </t>
  </si>
  <si>
    <t>2 =</t>
  </si>
  <si>
    <t xml:space="preserve">3 = </t>
  </si>
  <si>
    <t xml:space="preserve">4 = </t>
  </si>
  <si>
    <t>per la Autovalutazione e per la Valutazione (*):</t>
  </si>
  <si>
    <t xml:space="preserve">MOLTO inferiore alle attese </t>
  </si>
  <si>
    <t>ABBASTANZA inferiore alle attese</t>
  </si>
  <si>
    <t>DI POCO inferiore alle attese</t>
  </si>
  <si>
    <t>IN LINEA con o SUPERIORE alle attese</t>
  </si>
  <si>
    <t xml:space="preserve">Commento a cura del soggetto valutatore  (***) </t>
  </si>
  <si>
    <t>Il commento/motivazione in relazione alla singola voce è obbligatorio nel caso di scostamento in positivo o in negativo del punteggio di valutazione rispetto al punteggio di autovalutazione</t>
  </si>
  <si>
    <t>Percentuale (**):</t>
  </si>
  <si>
    <t>(fino a 60% di raggiungimento dell'obiettivo)</t>
  </si>
  <si>
    <t>(da 61% a 80% di raggiungimento dell'obiettivo)</t>
  </si>
  <si>
    <t>(da 81% a 90%  di raggiungimento dell'obiettivo)</t>
  </si>
  <si>
    <t>(da 91% a 100% di raggiungimento dell'obiettivo)</t>
  </si>
  <si>
    <t>SCHEDA  DI VALUTAZIONE DEI COMPORTAMENTI PER IL PERSONALE DELL'AREA DELLE ELEVATE PROFESSIONALITA' RESPONSABILE DI STRUTTURA
(Capi degli Uffici afferenti alle Aree, Capi degli Uffici in staff al Direttore Generale/Rettore/Prorettrice, Direttori delle Biblioteche di Area)</t>
  </si>
  <si>
    <t>Trasmissione ENTRO IL 15/02/2026 al Valutatore e da questo trasmessa ad URSTA ENTRO IL 28/02/2026 con riferimento ai comportamenti agiti in tutto l’anno 2025</t>
  </si>
  <si>
    <t xml:space="preserve">Soggetto valutatore: </t>
  </si>
  <si>
    <t>Nome valutato/a:</t>
  </si>
  <si>
    <t>CATEGORIE DI COMPORTAMENTO - Indicatori</t>
  </si>
  <si>
    <t>PESO</t>
  </si>
  <si>
    <t>PESO NORMALIZZATO</t>
  </si>
  <si>
    <t>Note</t>
  </si>
  <si>
    <t>Punteggio auto valutaz. 
(1-4)</t>
  </si>
  <si>
    <t>Punteggio valutaz. 
(1-4)</t>
  </si>
  <si>
    <t xml:space="preserve">Punteggio ponderato </t>
  </si>
  <si>
    <r>
      <rPr>
        <b/>
        <u/>
        <sz val="10"/>
        <rFont val="Calibri"/>
        <family val="2"/>
      </rPr>
      <t>Commento a cura del soggetto valutato</t>
    </r>
    <r>
      <rPr>
        <sz val="10"/>
        <rFont val="Calibri"/>
        <family val="2"/>
      </rPr>
      <t xml:space="preserve">
Il commento/motivazione in relazione alla singola voce è obbligatorio in caso di punteggio di Autovalutazione pari a  4. 
</t>
    </r>
  </si>
  <si>
    <r>
      <rPr>
        <b/>
        <sz val="10"/>
        <rFont val="Calibri"/>
        <family val="2"/>
      </rPr>
      <t xml:space="preserve">Commento a cura del </t>
    </r>
    <r>
      <rPr>
        <b/>
        <u/>
        <sz val="10"/>
        <rFont val="Calibri"/>
        <family val="2"/>
      </rPr>
      <t>soggetto valutatore</t>
    </r>
    <r>
      <rPr>
        <u/>
        <sz val="10"/>
        <rFont val="Calibri"/>
        <family val="2"/>
      </rPr>
      <t xml:space="preserve">
</t>
    </r>
    <r>
      <rPr>
        <sz val="10"/>
        <rFont val="Calibri"/>
        <family val="2"/>
      </rPr>
      <t xml:space="preserve">
Il commento/motivazione in relazione alla singola voce è obbligatorio nel caso di scostamento in positivo o in negativo del punteggio di valutazione rispetto al punteggio di autovalutazione</t>
    </r>
  </si>
  <si>
    <t>EFFICIENZA, ECONOMICITÀ ED EFFICACIA DELLE AZIONI - Orientamento al risultato e controllo costi e tempi</t>
  </si>
  <si>
    <t>Perseguimento in modo completo e coordinato dei risultati attesi, anche in funzione del contributo alle missioni dell'Ateneo.
Attenzione all'efficienza e all'economicità e al pieno rispetto dei tempi</t>
  </si>
  <si>
    <r>
      <t xml:space="preserve">ORIENTAMENTO ALL'UTENZE (INTERNO/ESTERNO) - </t>
    </r>
    <r>
      <rPr>
        <i/>
        <sz val="8"/>
        <color rgb="FF000000"/>
        <rFont val="Verdana"/>
        <family val="2"/>
      </rPr>
      <t>Comunicazione con l’utenza anche a distanza</t>
    </r>
  </si>
  <si>
    <t>Monitoraggio dell’utilizzo, presso la propria unità organizzativa, dei CANALI per la COMUNICAZIONE anche a distanza con gli utenti, negli orari pubblicati sul sito web di Ateneo nella pagina della struttura</t>
  </si>
  <si>
    <r>
      <t xml:space="preserve">INNOVAZIONE - </t>
    </r>
    <r>
      <rPr>
        <i/>
        <sz val="8"/>
        <color rgb="FF000000"/>
        <rFont val="Verdana"/>
        <family val="2"/>
      </rPr>
      <t>Ricerca ed implementazione di nuove soluzioni</t>
    </r>
  </si>
  <si>
    <t>Ricerca di ipotesi di innovazione ed attuazione di misure innovative. con preparazione del contesto al cambiamento</t>
  </si>
  <si>
    <r>
      <t xml:space="preserve">LEADERSHIP - </t>
    </r>
    <r>
      <rPr>
        <i/>
        <sz val="8"/>
        <color rgb="FF000000"/>
        <rFont val="Verdana"/>
        <family val="2"/>
      </rPr>
      <t>Autorevolezza nel proprio ruolo e guida del gruppo</t>
    </r>
  </si>
  <si>
    <t>Autorevolezza e stile appropriato nella guida del proprio gruppo e nelle interazioni con l'esterno</t>
  </si>
  <si>
    <r>
      <t xml:space="preserve">LEADERSHIP - </t>
    </r>
    <r>
      <rPr>
        <i/>
        <sz val="8"/>
        <color rgb="FF000000"/>
        <rFont val="Verdana"/>
        <family val="2"/>
      </rPr>
      <t>Capacità di gestione del conflitto e sensibilità al clima organizzativo</t>
    </r>
  </si>
  <si>
    <t>Gestione delle dinamiche conflittuali con modalità volte a favorire la negoziazione e cooperazione ed adozione di iniziative orientate alla rimozione delle situazioni di disagio</t>
  </si>
  <si>
    <r>
      <t xml:space="preserve">GESTIONE E VALORIZZAZIONE DEI COLLABORATORI - </t>
    </r>
    <r>
      <rPr>
        <i/>
        <sz val="8"/>
        <color rgb="FF000000"/>
        <rFont val="Verdana"/>
        <family val="2"/>
      </rPr>
      <t>Feed-back e ASCOLTO dei collaboratori, attenzione allo sviluppo dei collaboratori e capacità di valutare</t>
    </r>
  </si>
  <si>
    <t>Feed-back ai collaboratori sull’andamento delle performance di gruppo ed individuali, ASCOLTO degli stessi, impegno per svilupparne i punti di forza e recuperare i punti di debolezza, utilizzando anche la valutazione come modalità premiante del merito e per incentivare il miglioramento</t>
  </si>
  <si>
    <r>
      <t xml:space="preserve">CAPACITÀ DI PROGRAMMAZIONE E CONTROLLO </t>
    </r>
    <r>
      <rPr>
        <i/>
        <sz val="8"/>
        <color rgb="FF000000"/>
        <rFont val="Verdana"/>
        <family val="2"/>
      </rPr>
      <t>- Valorizzazione della programmazione e monitoraggio costante dello stato di avanzamento degli obiettivi/attività della struttura</t>
    </r>
  </si>
  <si>
    <t>Programmazione e monitoraggio dello stato di avanzamento degli obiettivi/attività della struttura con individuazione  delle azioni correttive da adottare.
A tal riguardo occorre tenere in considerazione anche l’impegno per assicurare il pieno raggiungimento da parte della struttura dell’obiettivo di continuità</t>
  </si>
  <si>
    <r>
      <t xml:space="preserve">CONTRIBUTO ALLA QUALITÀ E TEMPESTIVITÀ DEL SISTEMA DI PROGRAMMAZIONE E VALUTAZIONE DELL’ATENEO - </t>
    </r>
    <r>
      <rPr>
        <i/>
        <sz val="8"/>
        <color rgb="FF000000"/>
        <rFont val="Verdana"/>
        <family val="2"/>
      </rPr>
      <t xml:space="preserve">Rispetto dei tempi fissati dal SMVP per il ciclo della performance 2025 </t>
    </r>
  </si>
  <si>
    <t xml:space="preserve">A tal riguardo si tiene conto del rispetto delle scadenze per la trasmissione della documentazione di valutazione della performance organizzativa dell'unità organizzativa, della performance individuale del personale della stessa e del proprio fascicolo di valutazione (invio al Dirigente/Presidente del CAB delle schede di valutazione dei comportamenti individuali del personale t.a. dell’Ufficio/Biblioteca d'area e delle schede relative agli obiettivi di continuità, in tempo utile per consentirne la trasmissione all’URSTA entro 31/1/2026; invio entro il 15/2/2026 del proprio fascicolo di valutazione completo). </t>
  </si>
  <si>
    <r>
      <t xml:space="preserve">CAPACITA’ DI COLLABORAZIONE - </t>
    </r>
    <r>
      <rPr>
        <i/>
        <sz val="8"/>
        <color rgb="FF000000"/>
        <rFont val="Verdana"/>
        <family val="2"/>
      </rPr>
      <t>Collaborazione e aiuto alle altre UO di Ateneo</t>
    </r>
  </si>
  <si>
    <t>Adozione di significative azioni di collaborazione e sostegno a colleghi e sinergie per il miglioramento dei servizi</t>
  </si>
  <si>
    <r>
      <t xml:space="preserve">PROBLEM SOLVING - </t>
    </r>
    <r>
      <rPr>
        <i/>
        <sz val="8"/>
        <color rgb="FF000000"/>
        <rFont val="Verdana"/>
        <family val="2"/>
      </rPr>
      <t>Anticipare ed analizzare le criticità</t>
    </r>
  </si>
  <si>
    <t>Attenzione alle cause di problemi gestionali e adozione di  una logica tesa a rilevare i primi segnali di possibili criticità</t>
  </si>
  <si>
    <r>
      <t xml:space="preserve">PROBLEM SOLVING - </t>
    </r>
    <r>
      <rPr>
        <i/>
        <sz val="8"/>
        <color rgb="FF000000"/>
        <rFont val="Verdana"/>
        <family val="2"/>
      </rPr>
      <t>Gestione degli imprevisti</t>
    </r>
  </si>
  <si>
    <t>Prontezza, lucidità ed efficacia nel rispondere alle situazioni non prevedibili</t>
  </si>
  <si>
    <r>
      <t xml:space="preserve">ORIENTAMENTO ALL’APPRENDIMENTO - </t>
    </r>
    <r>
      <rPr>
        <i/>
        <sz val="8"/>
        <color rgb="FF000000"/>
        <rFont val="Verdana"/>
        <family val="2"/>
      </rPr>
      <t>Formazione</t>
    </r>
  </si>
  <si>
    <t>Si fa riferimento ai corsi autorizzati per il tramite dell’Ufficio formazione – anche su proposta del valutato - per i quali il/la valutato/a abbia conseguito il relativo attestato nel 2025, tenendo conto del numero minimo di 40 ore annue INCLUSA LA FORMAZIONE OBBLIGATORIA.</t>
  </si>
  <si>
    <t>TOTALI:</t>
  </si>
  <si>
    <r>
      <t>Totale punteggio ponderato: ∑</t>
    </r>
    <r>
      <rPr>
        <b/>
        <vertAlign val="subscript"/>
        <sz val="10"/>
        <rFont val="Calibri"/>
        <family val="2"/>
      </rPr>
      <t>i</t>
    </r>
    <r>
      <rPr>
        <b/>
        <sz val="10"/>
        <rFont val="Calibri"/>
        <family val="2"/>
      </rPr>
      <t>H</t>
    </r>
    <r>
      <rPr>
        <b/>
        <vertAlign val="subscript"/>
        <sz val="10"/>
        <rFont val="Calibri"/>
        <family val="2"/>
      </rPr>
      <t>i</t>
    </r>
  </si>
  <si>
    <t xml:space="preserve">% ponderata:  </t>
  </si>
  <si>
    <r>
      <rPr>
        <b/>
        <sz val="10"/>
        <color rgb="FF000000"/>
        <rFont val="Calibri"/>
        <family val="2"/>
      </rPr>
      <t>∑</t>
    </r>
    <r>
      <rPr>
        <b/>
        <vertAlign val="subscript"/>
        <sz val="10"/>
        <color rgb="FF000000"/>
        <rFont val="Calibri"/>
        <family val="2"/>
      </rPr>
      <t>i</t>
    </r>
    <r>
      <rPr>
        <b/>
        <sz val="10"/>
        <color rgb="FF000000"/>
        <rFont val="Calibri"/>
        <family val="2"/>
      </rPr>
      <t>H</t>
    </r>
    <r>
      <rPr>
        <b/>
        <vertAlign val="subscript"/>
        <sz val="10"/>
        <color rgb="FF000000"/>
        <rFont val="Calibri"/>
        <family val="2"/>
      </rPr>
      <t>i/4</t>
    </r>
  </si>
  <si>
    <t xml:space="preserve">Giudizio </t>
  </si>
  <si>
    <r>
      <rPr>
        <b/>
        <sz val="10"/>
        <color rgb="FF000000"/>
        <rFont val="Calibri"/>
        <family val="2"/>
      </rPr>
      <t>*</t>
    </r>
    <r>
      <rPr>
        <sz val="10"/>
        <color rgb="FF000000"/>
        <rFont val="Calibri"/>
        <family val="2"/>
      </rPr>
      <t xml:space="preserve"> </t>
    </r>
    <r>
      <rPr>
        <i/>
        <sz val="10"/>
        <color rgb="FF000000"/>
        <rFont val="Calibri"/>
        <family val="2"/>
      </rPr>
      <t>Nell’assegnare il punteggio di valutazione da 1 a 4 per questa voce di comportamento, il Soggetto Valutatore dovrà tenere in debita considerazione anche il pieno raggiungimento o meno da parte dell’unita organizzativa (U.O.) degli obiettivi di continuità</t>
    </r>
    <r>
      <rPr>
        <sz val="10"/>
        <color rgb="FF000000"/>
        <rFont val="Calibri"/>
        <family val="2"/>
      </rPr>
      <t xml:space="preserve">. </t>
    </r>
  </si>
  <si>
    <t>per l'Autovalutazione e per la Valutazione (*)</t>
  </si>
  <si>
    <t xml:space="preserve">tipo 1 </t>
  </si>
  <si>
    <t>tipo 2</t>
  </si>
  <si>
    <t>Mai</t>
  </si>
  <si>
    <t>Scarso</t>
  </si>
  <si>
    <t>Qualche volta</t>
  </si>
  <si>
    <t>Sufficiente</t>
  </si>
  <si>
    <t>Spesso</t>
  </si>
  <si>
    <t>Buono</t>
  </si>
  <si>
    <t>Sempre</t>
  </si>
  <si>
    <t>Eccellente</t>
  </si>
  <si>
    <t>Si riportano, di seguito, i parametri di corrispondenza tra valutazione e somma da erogare - quale premio di performance individuale -  così come previsti nel SMVP 2024, salve le competenze della contrattazione collettiva integrativa:</t>
  </si>
  <si>
    <t>Fasce (**)</t>
  </si>
  <si>
    <t>% ponderata</t>
  </si>
  <si>
    <t>% di premio</t>
  </si>
  <si>
    <t>rispetto al massimo attribuibile</t>
  </si>
  <si>
    <t>1a fascia</t>
  </si>
  <si>
    <t>tra 85% e 100%</t>
  </si>
  <si>
    <t>2a fascia</t>
  </si>
  <si>
    <t>tra 70% e 84%</t>
  </si>
  <si>
    <t>3a fascia</t>
  </si>
  <si>
    <t>tra 60% e 69%</t>
  </si>
  <si>
    <t>4a fascia</t>
  </si>
  <si>
    <t>tra 50% e 59%</t>
  </si>
  <si>
    <t>5a fascia</t>
  </si>
  <si>
    <t>tra 25,1% e 49,9%</t>
  </si>
  <si>
    <t>Per il Personale tecnico-amministrativo, la valutazione negativa rileva ai fini dell’irrogazione del licenziamento disciplinare del dipendente per insufficiente rendimento, qualora sia reiterata nell’arco dell’ultimo triennio. A tali fini, ricorre una valutazione negativa ove, in sede di valutazione dei comportamenti, (...) il personale delle Aree degli EP e dei Funzionari RESPONSABILE DI STRUTTURA O NON RESPONSABILE DI STRUTTURA MA CON INCARICO DEL DG  consegua un punteggio ponderato totale relativo alla valutazione dei comportamenti pari a 100 (ciò accade quando il valore medio del punteggio attribuito a tutti i criteri è pari a 1 – giudizio SCARSO/MAI, in una scala da 1 a 4). Si evidenzia, altresì, che in caso di valutazione negativa non si procede ad erogare all’unità di personale coinvolta (personale t.a. o dirigente) i compensi e premi correlati – in sede di contrattazione integrativa – alla valutazione della performance individuale e della performance organizzativa e si procede al recupero di quanto eventualmente corrisposto in acconto. (SMVP 2025, par. 4.5 - Conseguenze di un'eventuale valutazione negativa)</t>
  </si>
  <si>
    <t>RELAZIONE SINTETICA SUGLI OBIETTIVI OPERATIVI E SUGLI OBIETTIVI CONNESSI A COMPETENZE E COMPORTAMENTI</t>
  </si>
  <si>
    <t>In questa relazione di autovalutazione si chiede:</t>
  </si>
  <si>
    <t>a)       Di descrivere le attività svolte per la realizzazione degli obiettivi operativi, indicando i risultati ottenuti;</t>
  </si>
  <si>
    <t>b)       Di descrivere i casi in cui, nel corso dell’anno di riferimento, si sono messi in campo competenze e comportamenti particolarmente significativi rispetto alle categorie previste dal modello di valutazione.</t>
  </si>
  <si>
    <t>La relazione di autovalutazione non deve superare le tre pagine (le pagine in eccesso non verranno considerate)</t>
  </si>
  <si>
    <t>PARTE PRIMA – OBIETTIVI OPERATIVI</t>
  </si>
  <si>
    <t>Per ognuno degli obiettivi operativi assegnati indicare il livello di raggiungimento, le principali attività poste in essere ed i risultati raggiunti.</t>
  </si>
  <si>
    <t>Max 1,5 pagine</t>
  </si>
  <si>
    <t>PARTE SECONDA: OBIETTIVI CONNESSI A COMPETENZE E COMPORTAMENTI</t>
  </si>
  <si>
    <r>
      <t>2.2.3 A) obiettivi organizzativi ASSEGNATI ai Funzionari/Elevate Professionalità con i seguenti incarichi conferiti dal Direttore generale: Capi degli Uffici presso le Aree, Capi degli Uffici in staff al Direttore Generale/Rettore</t>
    </r>
    <r>
      <rPr>
        <b/>
        <strike/>
        <sz val="14"/>
        <rFont val="Calibri"/>
        <family val="2"/>
      </rPr>
      <t xml:space="preserve">
</t>
    </r>
    <r>
      <rPr>
        <b/>
        <sz val="14"/>
        <rFont val="Calibri"/>
        <family val="2"/>
      </rPr>
      <t>Il Valutatore specifica i pesi attribuiti a ciascun obiettivo. In mancanza  di specificazione, a ciascun obiettivo si intende attribuito ugual peso</t>
    </r>
  </si>
  <si>
    <t>AMBITO</t>
  </si>
  <si>
    <r>
      <t>OBIETTIVO/</t>
    </r>
    <r>
      <rPr>
        <b/>
        <sz val="10"/>
        <rFont val="Calibri"/>
        <family val="2"/>
      </rPr>
      <t>AZIONI</t>
    </r>
  </si>
  <si>
    <t>INDICATORE</t>
  </si>
  <si>
    <t>TARGET 2025</t>
  </si>
  <si>
    <t>1_2025</t>
  </si>
  <si>
    <t>Etica e Trasparenza</t>
  </si>
  <si>
    <r>
      <t xml:space="preserve">obiettivo AT- Rafforzamento e difesa dei valori etici e dell’integrità nella comunità accademica. 
</t>
    </r>
    <r>
      <rPr>
        <b/>
        <sz val="10"/>
        <rFont val="Calibri"/>
        <family val="2"/>
      </rPr>
      <t xml:space="preserve">Attuazione, </t>
    </r>
    <r>
      <rPr>
        <b/>
        <u/>
        <sz val="10"/>
        <rFont val="Calibri"/>
        <family val="2"/>
      </rPr>
      <t>per la parte di competenza</t>
    </r>
    <r>
      <rPr>
        <b/>
        <sz val="10"/>
        <rFont val="Calibri"/>
        <family val="2"/>
      </rPr>
      <t>, delle seguenti azioni (con pari sub-peso delle 3 azioni)</t>
    </r>
    <r>
      <rPr>
        <b/>
        <i/>
        <sz val="10"/>
        <rFont val="Calibri"/>
        <family val="2"/>
      </rPr>
      <t xml:space="preserve">:
</t>
    </r>
    <r>
      <rPr>
        <sz val="10"/>
        <rFont val="Calibri"/>
        <family val="2"/>
      </rPr>
      <t>A.attuazione delle misure per la prevenzione della corruzione programmate nell'appendice 2.3.E al PIAO 
B. attuazione degli obblighi di pubblicazione riepilogati nell'appendice 2.3.C al PIAO 
C.  monitoraggio dello stato di attuazione delle misure di prevenzione della corruzione e degli obblgihi di pubblicazione
N.B. si veda la NOTA *</t>
    </r>
  </si>
  <si>
    <t xml:space="preserve">A. Percentuale di attuazione  delle misure  programmate nell'appendice 2.3.E  . 
B.Percentuale di attuazione  delle misure  programmate nell'appendice 2.3.C .
C. Percentuale di rispetto dei termini di invio dei monitoraggi da trasmettere al dirigente (all’indirizzo PEC dell'Area dirigenziale a cui afferisce l'Ufficio):
- I monitoraggio: periodo 1 gennaio-30 giugno, da inviare entro il 15 luglio;
-II monitoraggio: periodo 1 luglio-31 ottobre, da inviare entro il 15 novembre; 
- III monitoraggio: periodo 1 novembre-31 dicembre, da inviare entro il 15 febbraio
</t>
  </si>
  <si>
    <t>A.  100%
B. 100%
C. 100%
N.B. si veda la NOTA **</t>
  </si>
  <si>
    <t>*Qualora nell’ambito di competenza del Funzionario/Elevata Professionalità con incarico conferito dal Direttore generale non rientri l’attuazione di specifiche misure per la prevenzione della corruzione, si dovrà darne conto in sede di invio del monitoraggio al dirigente; in tal caso, il peso complessivo dell'OBIETTIVO  è distribuito in misura uguale tra le  azioni B) e C).</t>
  </si>
  <si>
    <t xml:space="preserve">**  Si segnala che:
1. il personale dell’Amministrazione centrale è chiamato  a consultare la pagina web ‘dedicata’ all’Area di appartenenza (raggiungibile dal link pubblicato in area riservata, alla voce Anticorruzione), nella quale sono messi a disposizione - a cura dell’Ufficio Etica e trasparenza (UET) -  i facsimili personalizzati da utilizzare per le azioni A e B e i relativi monitoraggi.
2. le scadenze sopraindicate sono automaticamente prorogate al successivo giorno lavorativo qualora ricadano in un giorno non lavorativo degli Uffici: sabato, domenica e giorni festivi, ulteriori giorni di chiusura disposti dal Direttore Generale.
3.per il calcolo della percentuale di attuazione dell'azione C si procede verificando l'invio dei 3 monitoraggi entro il termine stabilito per ciascuno, attribuendo il 100% per l'invio entro i termini. In caso di mancato rispetto dei termini si individuerà il valore medio di ritardo attribuendo 0  in caso di ritardo superiore a 30 gg o di mancato invio, mentre in caso di ritardo compreso tra 1 e 30 gg la percentuale di attuazione sarà calcolata proporzionalmente sulla media dei giorni di ritardo.
4. I report di monitoraggio dello stato di attuazione delle misure di prevenzione della corruzione e degli obblighi di pubblicazione dovranno essere inviati entro i termini sopra indicati ESCLUSIVAMENTE AL DIRIGENTE (all'indirizzo PEC dell’Area), NON all’Ufficio Etica e Trasparenza.
</t>
  </si>
  <si>
    <t>2_2025</t>
  </si>
  <si>
    <t>Strategico - PSA- TRAIETTORIA Semplificazione e Università Agile </t>
  </si>
  <si>
    <r>
      <t xml:space="preserve">Rafforzamento e miglioramento del livello di tutela dei dati personali.                                                                                   
</t>
    </r>
    <r>
      <rPr>
        <b/>
        <sz val="10"/>
        <rFont val="Calibri"/>
        <family val="2"/>
      </rPr>
      <t>Aggiornamento del Registro dei trattamenti di Ateneo</t>
    </r>
    <r>
      <rPr>
        <sz val="10"/>
        <rFont val="Calibri"/>
        <family val="2"/>
      </rPr>
      <t xml:space="preserve"> </t>
    </r>
    <r>
      <rPr>
        <b/>
        <sz val="10"/>
        <rFont val="Calibri"/>
        <family val="2"/>
      </rPr>
      <t xml:space="preserve">ad opera dei Referenti del trattamento (art. 7 del Regolamento di Ateneo in materia di trattamento dei Dati Personali) </t>
    </r>
  </si>
  <si>
    <r>
      <t xml:space="preserve">percentuale di trattamenti di competenza dell'Ufficio per i quali si procede all'aggiornamento/conferma/modifica dei dati   riportati nella piattaforma DPM, tenendo conto  delle indicazioni trasmesse dall'Ufficio Privacy
</t>
    </r>
    <r>
      <rPr>
        <b/>
        <i/>
        <sz val="10"/>
        <rFont val="Calibri"/>
        <family val="2"/>
      </rPr>
      <t xml:space="preserve">
</t>
    </r>
  </si>
  <si>
    <r>
      <rPr>
        <b/>
        <sz val="10"/>
        <rFont val="Calibri"/>
        <family val="2"/>
      </rPr>
      <t xml:space="preserve">100%
</t>
    </r>
    <r>
      <rPr>
        <sz val="10"/>
        <rFont val="Calibri"/>
        <family val="2"/>
      </rPr>
      <t xml:space="preserve">
</t>
    </r>
    <r>
      <rPr>
        <b/>
        <sz val="10"/>
        <rFont val="Calibri"/>
        <family val="2"/>
      </rPr>
      <t xml:space="preserve"> </t>
    </r>
  </si>
  <si>
    <t>N_2025</t>
  </si>
  <si>
    <r>
      <t xml:space="preserve">Ulteriori obiettivi sono assegnati dal/dalla Dirigente dell'AREA DI AFFERENZA (preferibilmente con la tecnica del </t>
    </r>
    <r>
      <rPr>
        <i/>
        <sz val="10"/>
        <rFont val="Calibri"/>
        <family val="2"/>
      </rPr>
      <t>cascading</t>
    </r>
    <r>
      <rPr>
        <sz val="10"/>
        <rFont val="Calibri"/>
        <family val="2"/>
      </rPr>
      <t>) secondo le indicazioni di cui al Sistema di Misurazione e Valutazione della Performance 2025</t>
    </r>
  </si>
  <si>
    <t>TARGET</t>
  </si>
  <si>
    <t xml:space="preserve">2.2.3 F) obiettivi organizzativi ASSEGNATI ai Direttori di Biblioteca d'Area
</t>
  </si>
  <si>
    <r>
      <t xml:space="preserve">obiettivo AT- Rafforzamento e difesa dei valori etici e dell’integrità nella comunità accademica. 
</t>
    </r>
    <r>
      <rPr>
        <b/>
        <sz val="10"/>
        <color rgb="FF000000"/>
        <rFont val="Calibri"/>
        <family val="2"/>
      </rPr>
      <t xml:space="preserve">Attuazione, </t>
    </r>
    <r>
      <rPr>
        <b/>
        <u/>
        <sz val="10"/>
        <color rgb="FF000000"/>
        <rFont val="Calibri"/>
        <family val="2"/>
      </rPr>
      <t>per la parte di competenza</t>
    </r>
    <r>
      <rPr>
        <b/>
        <sz val="10"/>
        <color rgb="FF000000"/>
        <rFont val="Calibri"/>
        <family val="2"/>
      </rPr>
      <t>, delle seguenti azioni (con pari sub-peso delle 3 azioni)</t>
    </r>
    <r>
      <rPr>
        <b/>
        <i/>
        <sz val="10"/>
        <color rgb="FF000000"/>
        <rFont val="Calibri"/>
        <family val="2"/>
      </rPr>
      <t xml:space="preserve">:
</t>
    </r>
    <r>
      <rPr>
        <sz val="10"/>
        <color rgb="FF000000"/>
        <rFont val="Calibri"/>
        <family val="2"/>
      </rPr>
      <t xml:space="preserve">A.  ///
B. attuazione degli obblighi di pubblicazione riepilogati nell'appendice 2.3.C al PIAO 
C.  monitoraggio dello stato di attuazione  degli obblgihi di pubblicazione
</t>
    </r>
  </si>
  <si>
    <t xml:space="preserve">A. ///
B. Percentuale di attuazione  delle misure  programmate nell'appendice 2.3.C .
C. Percentuale di rispetto dei termini di invio dei monitoraggi da trasmettere all’indirizzo PEC uff.etica-trasparenza@pec.unina.it:
- I monitoraggio: periodo 1 gennaio-30 giugno, da inviare entro il 15 luglio;
-II monitoraggio: periodo 1 luglio-31 ottobre, da inviare entro il 15 novembre; 
- III monitoraggio: periodo 1 novembre-31 dicembre, da inviare entro il 15 febbraio
</t>
  </si>
  <si>
    <t>A).///
B. 100%
C. 100%
N.B. si veda la NOTA **</t>
  </si>
  <si>
    <t xml:space="preserve">**  Si segnala che:
1. nella pagina web ‘dedicata’ alle strutture decentrate (raggiungibile dal link pubblicato in area riservata, alla voce Anticorruzione) sono messi a disposizione - a cura dell’Ufficio Etica e trasparenza (UET) -  i facsimili personalizzati da utilizzare per l'azione B  ed il relativo monitoraggio. 
2. Le scadenze sopraindicate sono automaticamente prorogate al successivo giorno lavorativo qualora ricadano in un giorno non lavorativo degli Uffici: sabato, domenica e giorni festivi, ulteriori giorni di chiusura disposti dal Direttore Generale.
3.per il calcolo della percentuale di attuazione dell'azione C si procede verificando l'invio dei 3 monitoraggi entro il termine stabilito per ciascuno, attribuendo il 100% per l'invio entro i termini. In caso di mancato rispetto dei termini si individuerà il valore medio di ritardo attribuendo 0  in caso di ritardo superiore a 30 gg o di mancato invio, mentre in caso di ritardo compreso tra 1 e 30 gg la percentuale di attuazione sarà calcolata proporzionalmente sulla media dei giorni di ritardo.
4. I report di monitoraggio dello stato di attuazione degli obblighi di pubblicazione dovranno essere inviati entro i termini sopra indicati all’indirizzo uff.etica-trasparenza@pec.unina.it (fermo restando che una copia di tutti i report di monitoraggio va inserita anche tra la documentazione da allegare al fascicolo di valutazione, da inviare al soggetto valutatore entro il 15.2)
</t>
  </si>
  <si>
    <r>
      <rPr>
        <sz val="10"/>
        <color rgb="FF000000"/>
        <rFont val="Calibri"/>
        <family val="2"/>
      </rPr>
      <t xml:space="preserve">percentuale di trattamenti di competenza dell'Ufficio per i quali si procede all'aggiornamento/conferma/modifica dei dati  riportati nella piattaforma DPM, tenendo conto  delle indicazioni trasmesse dall'Ufficio Privacy
</t>
    </r>
    <r>
      <rPr>
        <b/>
        <i/>
        <sz val="10"/>
        <color rgb="FF000000"/>
        <rFont val="Calibri"/>
        <family val="2"/>
      </rPr>
      <t xml:space="preserve">
</t>
    </r>
  </si>
  <si>
    <t xml:space="preserve">Ulteriori obiettivi sono assegnati secondo le indicazioni di cui al Sistema di Misurazione e Valutazione della Performance 2025  [tenendo conto della pianificazione strategica di Ateneo, del ruolo svolto dal valutato e dell'incarico conferito dal D.G., nonché con gli obiettivi annuali e/o pluriennali perseguiti dalla Struttura e/o in relazione alle attività strategiche/caratterizzanti la stessa]  </t>
  </si>
  <si>
    <t>ISTRUZIONI PER LA COMPILAZIONE</t>
  </si>
  <si>
    <t>Inserire "Anno 2025" oppure il periodo di afferenza alla Struttura in caso di conferimento di incarico in corso d'anno/cessazione/passaggio di categoria (es. dal 4/5/2025 al 31/12/2025)</t>
  </si>
  <si>
    <r>
      <rPr>
        <sz val="11"/>
        <color rgb="FF000000"/>
        <rFont val="Calibri"/>
        <family val="2"/>
      </rPr>
      <t xml:space="preserve">Indicare il Soggetto Valutatore secondo il seguente schema riepilogativo.
</t>
    </r>
    <r>
      <rPr>
        <b/>
        <sz val="11"/>
        <color rgb="FF000000"/>
        <rFont val="Calibri"/>
        <family val="2"/>
      </rPr>
      <t xml:space="preserve">Soggetto Valutato </t>
    </r>
    <r>
      <rPr>
        <sz val="11"/>
        <color rgb="FF000000"/>
        <rFont val="Calibri"/>
        <family val="2"/>
      </rPr>
      <t>e Valutatore</t>
    </r>
    <r>
      <rPr>
        <b/>
        <sz val="11"/>
        <color rgb="FF000000"/>
        <rFont val="Calibri"/>
        <family val="2"/>
      </rPr>
      <t>:
- Capi degli Uffici presso le Aree:</t>
    </r>
    <r>
      <rPr>
        <sz val="11"/>
        <color rgb="FF000000"/>
        <rFont val="Calibri"/>
        <family val="2"/>
      </rPr>
      <t xml:space="preserve"> Dirigente;
</t>
    </r>
    <r>
      <rPr>
        <b/>
        <sz val="11"/>
        <color rgb="FF000000"/>
        <rFont val="Calibri"/>
        <family val="2"/>
      </rPr>
      <t>- Capi degli Uffici in staff al Direttore Generale/Rettore/Prorettrice:</t>
    </r>
    <r>
      <rPr>
        <sz val="11"/>
        <color rgb="FF000000"/>
        <rFont val="Calibri"/>
        <family val="2"/>
      </rPr>
      <t xml:space="preserve"> Direttore Generale;
</t>
    </r>
    <r>
      <rPr>
        <b/>
        <sz val="11"/>
        <color rgb="FF000000"/>
        <rFont val="Calibri"/>
        <family val="2"/>
      </rPr>
      <t>- Direttori/trici delle Biblioteche di Area:</t>
    </r>
    <r>
      <rPr>
        <sz val="11"/>
        <color rgb="FF000000"/>
        <rFont val="Calibri"/>
        <family val="2"/>
      </rPr>
      <t xml:space="preserve"> Presidente del CAB. </t>
    </r>
  </si>
  <si>
    <r>
      <rPr>
        <sz val="11"/>
        <color rgb="FF000000"/>
        <rFont val="Calibri"/>
        <family val="2"/>
      </rPr>
      <t xml:space="preserve">Indicare la Struttura di afferenza del Soggetto Valutato:
</t>
    </r>
    <r>
      <rPr>
        <b/>
        <sz val="11"/>
        <color rgb="FF000000"/>
        <rFont val="Calibri"/>
        <family val="2"/>
      </rPr>
      <t xml:space="preserve">- presso le Aree: </t>
    </r>
    <r>
      <rPr>
        <sz val="11"/>
        <color rgb="FF000000"/>
        <rFont val="Calibri"/>
        <family val="2"/>
      </rPr>
      <t xml:space="preserve">Area ....., Ufficio .....
</t>
    </r>
    <r>
      <rPr>
        <b/>
        <sz val="11"/>
        <color rgb="FF000000"/>
        <rFont val="Calibri"/>
        <family val="2"/>
      </rPr>
      <t xml:space="preserve">- presso gli Uffici in staff al Direttore Generale/Rettore/Prorettrice: </t>
    </r>
    <r>
      <rPr>
        <sz val="11"/>
        <color rgb="FF000000"/>
        <rFont val="Calibri"/>
        <family val="2"/>
      </rPr>
      <t xml:space="preserve">Ufficio ....
</t>
    </r>
    <r>
      <rPr>
        <b/>
        <sz val="11"/>
        <color rgb="FF000000"/>
        <rFont val="Calibri"/>
        <family val="2"/>
      </rPr>
      <t xml:space="preserve">- presso le Biblioteche di Area: </t>
    </r>
    <r>
      <rPr>
        <sz val="11"/>
        <color rgb="FF000000"/>
        <rFont val="Calibri"/>
        <family val="2"/>
      </rPr>
      <t>C.A.B., Biblioteca di Area ......</t>
    </r>
  </si>
  <si>
    <t>SCHEDA  DI VALUTAZIONE DEGLI OBIETTIVI OPERATIVI</t>
  </si>
  <si>
    <t>1. Assegnazione Obiettivi operativi</t>
  </si>
  <si>
    <t>2. Trasmissione Monitoraggi intermedi</t>
  </si>
  <si>
    <r>
      <t xml:space="preserve">In occasione dei Monitoraggi in itinere compilare le colonne dedicate presenti nel foglio "Scheda Ass,Mon,Sint Obiettivi" e </t>
    </r>
    <r>
      <rPr>
        <b/>
        <sz val="10"/>
        <color rgb="FF000000"/>
        <rFont val="Verdana"/>
        <family val="2"/>
      </rPr>
      <t xml:space="preserve">trasmettere i monitoraggi </t>
    </r>
    <r>
      <rPr>
        <b/>
        <u/>
        <sz val="10"/>
        <color rgb="FF000000"/>
        <rFont val="Verdana"/>
        <family val="2"/>
      </rPr>
      <t xml:space="preserve">esclusivamente </t>
    </r>
    <r>
      <rPr>
        <b/>
        <sz val="10"/>
        <color rgb="FF000000"/>
        <rFont val="Verdana"/>
        <family val="2"/>
      </rPr>
      <t>al</t>
    </r>
    <r>
      <rPr>
        <sz val="10"/>
        <color rgb="FF000000"/>
        <rFont val="Verdana"/>
        <family val="2"/>
      </rPr>
      <t xml:space="preserve"> </t>
    </r>
    <r>
      <rPr>
        <b/>
        <sz val="10"/>
        <color rgb="FF000000"/>
        <rFont val="Verdana"/>
        <family val="2"/>
      </rPr>
      <t xml:space="preserve">Soggetto Valutatore </t>
    </r>
    <r>
      <rPr>
        <sz val="10"/>
        <color rgb="FF000000"/>
        <rFont val="Verdana"/>
        <family val="2"/>
      </rPr>
      <t xml:space="preserve">via E-mail o PEC alla sua casella di posta istituzionale, salva diversa modalità concordata con lo stesso, rispettando la seguente tempistica:
- </t>
    </r>
    <r>
      <rPr>
        <i/>
        <sz val="10"/>
        <color rgb="FF000000"/>
        <rFont val="Verdana"/>
        <family val="2"/>
      </rPr>
      <t>I Monitoraggio</t>
    </r>
    <r>
      <rPr>
        <sz val="10"/>
        <color rgb="FF000000"/>
        <rFont val="Verdana"/>
        <family val="2"/>
      </rPr>
      <t xml:space="preserve">, da trasmettere </t>
    </r>
    <r>
      <rPr>
        <u/>
        <sz val="10"/>
        <color rgb="FF000000"/>
        <rFont val="Verdana"/>
        <family val="2"/>
      </rPr>
      <t>entro il 15 luglio 2025</t>
    </r>
    <r>
      <rPr>
        <sz val="10"/>
        <color rgb="FF000000"/>
        <rFont val="Verdana"/>
        <family val="2"/>
      </rPr>
      <t xml:space="preserve"> con riferimento ai risultati intermedi raggiunti al 30 giugno;
- </t>
    </r>
    <r>
      <rPr>
        <i/>
        <sz val="10"/>
        <color rgb="FF000000"/>
        <rFont val="Verdana"/>
        <family val="2"/>
      </rPr>
      <t>II Monitoraggio,</t>
    </r>
    <r>
      <rPr>
        <sz val="10"/>
        <color rgb="FF000000"/>
        <rFont val="Verdana"/>
        <family val="2"/>
      </rPr>
      <t xml:space="preserve"> da trasmettere </t>
    </r>
    <r>
      <rPr>
        <u/>
        <sz val="10"/>
        <color rgb="FF000000"/>
        <rFont val="Verdana"/>
        <family val="2"/>
      </rPr>
      <t xml:space="preserve">entro il 15 novembre 2025 </t>
    </r>
    <r>
      <rPr>
        <sz val="10"/>
        <color rgb="FF000000"/>
        <rFont val="Verdana"/>
        <family val="2"/>
      </rPr>
      <t xml:space="preserve"> con riferimento ai risultati intermedi raggiunti al 31 ottobre.</t>
    </r>
  </si>
  <si>
    <t>3.Rendicontazione finale risultati raggiunti ed Autovalutazione</t>
  </si>
  <si>
    <t>4. Relazione di Sintesi</t>
  </si>
  <si>
    <r>
      <t xml:space="preserve">Nel Foglio "RELAZIONE DI SINTESI" </t>
    </r>
    <r>
      <rPr>
        <u/>
        <sz val="10"/>
        <color rgb="FF000000"/>
        <rFont val="Verdana"/>
        <family val="2"/>
      </rPr>
      <t>illustrare dettagliatamente le attività svolte per la realizzazione degli obiettivi, i risultati raggiunti, eventuali criticità affrontate e i casi in cui, nel corso dell’anno di riferimento, si sono messi in campo competenze e comportamenti particolarmente significativi rispetto alle categorie previste dal modello di valutazione</t>
    </r>
    <r>
      <rPr>
        <sz val="10"/>
        <color rgb="FF000000"/>
        <rFont val="Verdana"/>
        <family val="2"/>
      </rPr>
      <t>, seguendo lo schema esemplificativo presente nel foglio dedicato.
Resta salva la possibilità di elaborare la Relazione di Sintesi in un altro file da firmare digitalmente, avendo cura di allegarla alla predetta documentazione.</t>
    </r>
  </si>
  <si>
    <t>SCHEDA  DI VALUTAZIONE DEI COMPORTAMENTI</t>
  </si>
  <si>
    <t>1. Normalizzazione delle voci di comportamento</t>
  </si>
  <si>
    <t>2. Autovalutazione</t>
  </si>
  <si>
    <r>
      <rPr>
        <sz val="10"/>
        <color rgb="FF000000"/>
        <rFont val="Verdana"/>
        <family val="2"/>
      </rPr>
      <t>Con riferimento a ciascun indicatore di comportamento, va segnato nella colonna "</t>
    </r>
    <r>
      <rPr>
        <i/>
        <sz val="10"/>
        <color rgb="FF000000"/>
        <rFont val="Verdana"/>
        <family val="2"/>
      </rPr>
      <t>Punteggio autovalutazione"</t>
    </r>
    <r>
      <rPr>
        <sz val="10"/>
        <color rgb="FF000000"/>
        <rFont val="Verdana"/>
        <family val="2"/>
      </rPr>
      <t xml:space="preserve"> un </t>
    </r>
    <r>
      <rPr>
        <b/>
        <sz val="10"/>
        <color rgb="FF000000"/>
        <rFont val="Verdana"/>
        <family val="2"/>
      </rPr>
      <t>punteggio</t>
    </r>
    <r>
      <rPr>
        <sz val="10"/>
        <color rgb="FF000000"/>
        <rFont val="Verdana"/>
        <family val="2"/>
      </rPr>
      <t xml:space="preserve"> </t>
    </r>
    <r>
      <rPr>
        <b/>
        <sz val="10"/>
        <color rgb="FF000000"/>
        <rFont val="Verdana"/>
        <family val="2"/>
      </rPr>
      <t>da 1 a 4</t>
    </r>
    <r>
      <rPr>
        <sz val="10"/>
        <color rgb="FF000000"/>
        <rFont val="Verdana"/>
        <family val="2"/>
      </rPr>
      <t xml:space="preserve">, secondo la scala presente in coda alla Scheda Comportamenti:
- si ricorda che è necessario indicare </t>
    </r>
    <r>
      <rPr>
        <b/>
        <sz val="10"/>
        <color rgb="FF000000"/>
        <rFont val="Verdana"/>
        <family val="2"/>
      </rPr>
      <t xml:space="preserve">motivazioni sintetiche </t>
    </r>
    <r>
      <rPr>
        <sz val="10"/>
        <color rgb="FF000000"/>
        <rFont val="Verdana"/>
        <family val="2"/>
      </rPr>
      <t>(nella colonna  "</t>
    </r>
    <r>
      <rPr>
        <i/>
        <sz val="10"/>
        <color rgb="FF000000"/>
        <rFont val="Verdana"/>
        <family val="2"/>
      </rPr>
      <t>Commento a cura del Soggetto Valutato</t>
    </r>
    <r>
      <rPr>
        <sz val="10"/>
        <color rgb="FF000000"/>
        <rFont val="Verdana"/>
        <family val="2"/>
      </rPr>
      <t>" in corrispondenza delle voci per le quali è segnato un punteggio di autovalutazione pari a 4. Tali motivazioni devono far riferimento a situazioni concrete e verificabili dal Valutatore).</t>
    </r>
  </si>
  <si>
    <t>3. Valutazione</t>
  </si>
  <si>
    <r>
      <t>Con riferimento a ciascun indicatore di comportamento, va segnato nella colonna "</t>
    </r>
    <r>
      <rPr>
        <i/>
        <sz val="10"/>
        <rFont val="Verdana"/>
        <family val="2"/>
      </rPr>
      <t>Punteggio valutazione"</t>
    </r>
    <r>
      <rPr>
        <sz val="10"/>
        <rFont val="Verdana"/>
        <family val="2"/>
      </rPr>
      <t xml:space="preserve"> un </t>
    </r>
    <r>
      <rPr>
        <b/>
        <sz val="10"/>
        <rFont val="Verdana"/>
        <family val="2"/>
      </rPr>
      <t>punteggio</t>
    </r>
    <r>
      <rPr>
        <sz val="10"/>
        <rFont val="Verdana"/>
        <family val="2"/>
      </rPr>
      <t xml:space="preserve"> </t>
    </r>
    <r>
      <rPr>
        <b/>
        <sz val="10"/>
        <rFont val="Verdana"/>
        <family val="2"/>
      </rPr>
      <t>da 1 a 4</t>
    </r>
    <r>
      <rPr>
        <sz val="10"/>
        <rFont val="Verdana"/>
        <family val="2"/>
      </rPr>
      <t xml:space="preserve">, secondo la scala presente in coda alla Scheda Comportamenti:
- si ricorda che è necessario indicare </t>
    </r>
    <r>
      <rPr>
        <b/>
        <sz val="10"/>
        <rFont val="Verdana"/>
        <family val="2"/>
      </rPr>
      <t xml:space="preserve">motivazioni sintetiche </t>
    </r>
    <r>
      <rPr>
        <sz val="10"/>
        <rFont val="Verdana"/>
        <family val="2"/>
      </rPr>
      <t>(nella colonna "</t>
    </r>
    <r>
      <rPr>
        <i/>
        <sz val="10"/>
        <rFont val="Verdana"/>
        <family val="2"/>
      </rPr>
      <t>Commento a cura del Soggetto Valutatore"</t>
    </r>
    <r>
      <rPr>
        <sz val="10"/>
        <rFont val="Verdana"/>
        <family val="2"/>
      </rPr>
      <t xml:space="preserve">) in corrispondenza delle voci per le quali intenda discostarsi dal punteggio di autovalutazione. 
A conclusione della procedura di valutazione della performance, il Soggetto Valutatore – laddove intenda discostarsi dal punteggio di autovalutazione - ne comunica senza formalità l’esito al soggetto valutato, in un </t>
    </r>
    <r>
      <rPr>
        <u/>
        <sz val="10"/>
        <rFont val="Verdana"/>
        <family val="2"/>
      </rPr>
      <t xml:space="preserve">colloquio di </t>
    </r>
    <r>
      <rPr>
        <i/>
        <u/>
        <sz val="10"/>
        <rFont val="Verdana"/>
        <family val="2"/>
      </rPr>
      <t>feedback</t>
    </r>
    <r>
      <rPr>
        <sz val="10"/>
        <rFont val="Verdana"/>
        <family val="2"/>
      </rPr>
      <t>, nel corso del quale possono essere acquisiti anche chiarimenti e/o osservazioni.</t>
    </r>
  </si>
  <si>
    <t>Invio del Fascicolo di Valutazione</t>
  </si>
  <si>
    <t>Eventuale procedura di Conciliazione</t>
  </si>
  <si>
    <r>
      <t xml:space="preserve">Nel caso in cui il/la Valutato/a intenda contestare la valutazione e le relative motivazioni o segnalare l’assenza o incompletezza delle motivazioni relative agli scostamenti in negativo, il/la Valutato/a può attivare la procedura di conciliazione </t>
    </r>
    <r>
      <rPr>
        <b/>
        <sz val="10"/>
        <color rgb="FF000000"/>
        <rFont val="Verdana"/>
        <family val="2"/>
      </rPr>
      <t>entro e non oltre 5 giorni lavorativi</t>
    </r>
    <r>
      <rPr>
        <sz val="10"/>
        <color rgb="FF000000"/>
        <rFont val="Verdana"/>
        <family val="2"/>
      </rPr>
      <t xml:space="preserve">, </t>
    </r>
    <r>
      <rPr>
        <u/>
        <sz val="10"/>
        <color rgb="FF000000"/>
        <rFont val="Verdana"/>
        <family val="2"/>
      </rPr>
      <t>decorrenti dalla data di ricezione del messaggio PEC di trasmissione della scheda di valutazione finale</t>
    </r>
    <r>
      <rPr>
        <sz val="10"/>
        <color rgb="FF000000"/>
        <rFont val="Verdana"/>
        <family val="2"/>
      </rPr>
      <t xml:space="preserve">. Per i dettagli si rinvia al </t>
    </r>
    <r>
      <rPr>
        <i/>
        <sz val="10"/>
        <color rgb="FF000000"/>
        <rFont val="Verdana"/>
        <family val="2"/>
      </rPr>
      <t>SMVP 2025.</t>
    </r>
  </si>
  <si>
    <r>
      <rPr>
        <sz val="12"/>
        <color rgb="FF000000"/>
        <rFont val="Calibri"/>
        <family val="2"/>
      </rPr>
      <t xml:space="preserve">In relazione alla </t>
    </r>
    <r>
      <rPr>
        <b/>
        <sz val="12"/>
        <color rgb="FF000000"/>
        <rFont val="Calibri"/>
        <family val="2"/>
      </rPr>
      <t xml:space="preserve">voce di comportamento ‘ORIENTAMENTO ALL’APPRENDIMENTO- </t>
    </r>
    <r>
      <rPr>
        <b/>
        <i/>
        <sz val="12"/>
        <color rgb="FF000000"/>
        <rFont val="Calibri"/>
        <family val="2"/>
      </rPr>
      <t xml:space="preserve">Formazione’ </t>
    </r>
    <r>
      <rPr>
        <b/>
        <sz val="12"/>
        <color rgb="FF000000"/>
        <rFont val="Calibri"/>
        <family val="2"/>
      </rPr>
      <t xml:space="preserve">(cfr. Ultima voce dei comportamenti), </t>
    </r>
    <r>
      <rPr>
        <sz val="12"/>
        <color rgb="FF000000"/>
        <rFont val="Calibri"/>
        <family val="2"/>
      </rPr>
      <t xml:space="preserve">si fa riferimento ai corsi autorizzati per il tramite dell’Ufficio formazione per i quali il valutato abbia conseguito il relativo </t>
    </r>
    <r>
      <rPr>
        <u/>
        <sz val="12"/>
        <color rgb="FF000000"/>
        <rFont val="Calibri"/>
        <family val="2"/>
      </rPr>
      <t>attestato</t>
    </r>
    <r>
      <rPr>
        <sz val="12"/>
        <color rgb="FF000000"/>
        <rFont val="Calibri"/>
        <family val="2"/>
      </rPr>
      <t xml:space="preserve"> nel 2025, tenendo conto del </t>
    </r>
    <r>
      <rPr>
        <u/>
        <sz val="12"/>
        <color rgb="FF000000"/>
        <rFont val="Calibri"/>
        <family val="2"/>
      </rPr>
      <t>numero minimo di 40 ore annue di formazione, inclusa la formazione obbligatoria</t>
    </r>
    <r>
      <rPr>
        <sz val="12"/>
        <color rgb="FF000000"/>
        <rFont val="Calibri"/>
        <family val="2"/>
      </rPr>
      <t>. Il punteggio di valutazione, nella scala da 1 a 4, è calcolato secondo i seguenti criteri:</t>
    </r>
  </si>
  <si>
    <r>
      <rPr>
        <sz val="12"/>
        <color rgb="FF000000"/>
        <rFont val="Wingdings"/>
        <charset val="2"/>
      </rPr>
      <t>ü</t>
    </r>
    <r>
      <rPr>
        <sz val="7"/>
        <color rgb="FF000000"/>
        <rFont val="Times New Roman"/>
        <family val="1"/>
      </rPr>
      <t xml:space="preserve">  </t>
    </r>
    <r>
      <rPr>
        <sz val="12"/>
        <color rgb="FF000000"/>
        <rFont val="Calibri"/>
        <family val="2"/>
      </rPr>
      <t>1 = nessun attestato di formazione relativo alla formazione obbligatoria;</t>
    </r>
  </si>
  <si>
    <r>
      <rPr>
        <sz val="12"/>
        <color rgb="FF000000"/>
        <rFont val="Wingdings"/>
        <charset val="2"/>
      </rPr>
      <t>ü</t>
    </r>
    <r>
      <rPr>
        <sz val="7"/>
        <color rgb="FF000000"/>
        <rFont val="Times New Roman"/>
        <family val="1"/>
      </rPr>
      <t xml:space="preserve">  </t>
    </r>
    <r>
      <rPr>
        <sz val="12"/>
        <color rgb="FF000000"/>
        <rFont val="Calibri"/>
        <family val="2"/>
      </rPr>
      <t>2= ore di formazione fruite - con rilascio del relativo attestato nel 2025 – inferiore a 20, inclusa la formazione obbligatoria;</t>
    </r>
  </si>
  <si>
    <r>
      <rPr>
        <sz val="12"/>
        <color rgb="FF000000"/>
        <rFont val="Wingdings"/>
        <charset val="2"/>
      </rPr>
      <t>ü</t>
    </r>
    <r>
      <rPr>
        <sz val="7"/>
        <color rgb="FF000000"/>
        <rFont val="Times New Roman"/>
        <family val="1"/>
      </rPr>
      <t xml:space="preserve">  </t>
    </r>
    <r>
      <rPr>
        <sz val="12"/>
        <color rgb="FF000000"/>
        <rFont val="Calibri"/>
        <family val="2"/>
      </rPr>
      <t>3 = ore di formazione fruite - con rilascio del relativo attestato nel 2025 – inferiore a 40 e pari o superiore a 20, inclusa la formazione obbligatoria;</t>
    </r>
  </si>
  <si>
    <r>
      <t>ü</t>
    </r>
    <r>
      <rPr>
        <sz val="7"/>
        <rFont val="Times New Roman"/>
        <family val="1"/>
      </rPr>
      <t xml:space="preserve">  </t>
    </r>
    <r>
      <rPr>
        <sz val="12"/>
        <rFont val="Calibri"/>
        <family val="2"/>
      </rPr>
      <t>4 = ore di formazione fruite - con rilascio del relativo attestato nel 2025 - pari ad almeno 40, inclusa la formazione obbligatoria.</t>
    </r>
  </si>
  <si>
    <r>
      <rPr>
        <sz val="7"/>
        <color rgb="FF000000"/>
        <rFont val="Times New Roman"/>
        <family val="1"/>
      </rPr>
      <t xml:space="preserve">  </t>
    </r>
    <r>
      <rPr>
        <sz val="12"/>
        <color rgb="FF000000"/>
        <rFont val="Calibri"/>
        <family val="2"/>
      </rPr>
      <t xml:space="preserve">Relativamente alle unità di personale per le quali sia stato </t>
    </r>
    <r>
      <rPr>
        <b/>
        <u/>
        <sz val="12"/>
        <color rgb="FF000000"/>
        <rFont val="Calibri"/>
        <family val="2"/>
      </rPr>
      <t xml:space="preserve">pianificato </t>
    </r>
    <r>
      <rPr>
        <u/>
        <sz val="12"/>
        <color rgb="FF000000"/>
        <rFont val="Calibri"/>
        <family val="2"/>
      </rPr>
      <t>nel 2025 un numero di ore di formazione inferiore a 40</t>
    </r>
    <r>
      <rPr>
        <sz val="12"/>
        <color rgb="FF000000"/>
        <rFont val="Calibri"/>
        <family val="2"/>
      </rPr>
      <t xml:space="preserve"> (es. neoassunti o coloro che cessano dal servizio in corso d’anno), si tiene conto della </t>
    </r>
    <r>
      <rPr>
        <u/>
        <sz val="12"/>
        <color rgb="FF000000"/>
        <rFont val="Calibri"/>
        <family val="2"/>
      </rPr>
      <t>percentuale di completamento</t>
    </r>
    <r>
      <rPr>
        <sz val="12"/>
        <color rgb="FF000000"/>
        <rFont val="Calibri"/>
        <family val="2"/>
      </rPr>
      <t xml:space="preserve"> del numero di ore di formazione pianificate;  in tal caso il punteggio di valutazione, nella scala da 1 a 4, è calcolato secondo i seguenti criteri:</t>
    </r>
  </si>
  <si>
    <r>
      <rPr>
        <sz val="12"/>
        <color rgb="FF000000"/>
        <rFont val="Wingdings"/>
        <charset val="2"/>
      </rPr>
      <t>ü</t>
    </r>
    <r>
      <rPr>
        <sz val="7"/>
        <color rgb="FF000000"/>
        <rFont val="Times New Roman"/>
        <family val="1"/>
      </rPr>
      <t xml:space="preserve">  </t>
    </r>
    <r>
      <rPr>
        <sz val="12"/>
        <color rgb="FF000000"/>
        <rFont val="Calibri"/>
        <family val="2"/>
      </rPr>
      <t>2=  ore di formazione fruite - con rilascio del relativo attestato nel 2025 – inferiore al 50% rispetto a quelle pianificate (&lt;50%), inclusa la formazione obbligatoria;</t>
    </r>
  </si>
  <si>
    <r>
      <rPr>
        <sz val="12"/>
        <color rgb="FF000000"/>
        <rFont val="Wingdings"/>
        <charset val="2"/>
      </rPr>
      <t xml:space="preserve">  ü</t>
    </r>
    <r>
      <rPr>
        <sz val="7"/>
        <color rgb="FF000000"/>
        <rFont val="Times New Roman"/>
        <family val="1"/>
      </rPr>
      <t xml:space="preserve">  </t>
    </r>
    <r>
      <rPr>
        <sz val="12"/>
        <color rgb="FF000000"/>
        <rFont val="Calibri"/>
        <family val="2"/>
      </rPr>
      <t>3 = ore di formazione fruite - con rilascio del relativo attestato nel 2025 – superiore o pari al 50% e inferiore al 100% rispetto a quelle pianificate (&gt;= 50% e &lt; 100%), inclusa la formazione obbligatoria;</t>
    </r>
  </si>
  <si>
    <r>
      <rPr>
        <b/>
        <sz val="10"/>
        <rFont val="Verdana"/>
        <family val="2"/>
      </rPr>
      <t>Riportare nel foglio arancione (Scheda Assegnazione, Monitoraggio e Sintesi Obiettivi), gli obiettivi assegnati al Soggetto Valutato, avendo cura di compilare tutti i campi (Obiettivo, Peso, Indicatore e Target).
N.B.</t>
    </r>
    <r>
      <rPr>
        <sz val="10"/>
        <rFont val="Verdana"/>
        <family val="2"/>
      </rPr>
      <t>:</t>
    </r>
    <r>
      <rPr>
        <u/>
        <sz val="10"/>
        <rFont val="Verdana"/>
        <family val="2"/>
      </rPr>
      <t xml:space="preserve"> il peso complessivo assegnato agli Obiettivi deve essere pari a 100</t>
    </r>
    <r>
      <rPr>
        <sz val="10"/>
        <rFont val="Verdana"/>
        <family val="2"/>
      </rPr>
      <t xml:space="preserve">. 
Gli obiettivi già assegnati con il PIAO alle diverse tipologie di incarichi (personale delle Aree dei Funzionari/Elevate Professionalità) sono riportati nel foglio rosso ("Obiettivi EP_RESP", estratto dal PIAO, tabella 2.2.3): per semplificare la trascrizione, si consiglia di tagliare ed incollare le celle corrispondenti e di riportarle nel foglio arancione ("Scheda Ass,Mon,Sint Obiettivi"). 
Qualora il Soggetto Valutatore, </t>
    </r>
    <r>
      <rPr>
        <b/>
        <sz val="10"/>
        <rFont val="Verdana"/>
        <family val="2"/>
      </rPr>
      <t>in ragione del carico di lavoro o per altre motivazioni emerse in sede di confronto con il Soggetto Valutato</t>
    </r>
    <r>
      <rPr>
        <sz val="10"/>
        <rFont val="Verdana"/>
        <family val="2"/>
      </rPr>
      <t>, non proceda entro il</t>
    </r>
    <r>
      <rPr>
        <b/>
        <sz val="10"/>
        <rFont val="Verdana"/>
        <family val="2"/>
      </rPr>
      <t xml:space="preserve"> 31 marzo </t>
    </r>
    <r>
      <rPr>
        <sz val="10"/>
        <rFont val="Verdana"/>
        <family val="2"/>
      </rPr>
      <t xml:space="preserve">a modifiche e/o integrazioni, restano in ogni caso assegnati gli obiettivi di cui al PIAO 2025-tab. 2.2.3 (foglio rosso "Obiettivi EP_RESP"): in tal caso, </t>
    </r>
    <r>
      <rPr>
        <b/>
        <sz val="10"/>
        <rFont val="Verdana"/>
        <family val="2"/>
      </rPr>
      <t>non occorre</t>
    </r>
    <r>
      <rPr>
        <sz val="10"/>
        <rFont val="Verdana"/>
        <family val="2"/>
      </rPr>
      <t xml:space="preserve"> richiedere la pubblicazione del fascicolo di valutazione.
Diversamente, il Soggetto Valutatore - sentito il Soggetto Valutato - può integrare o modificare gli obiettivi già assegnati nel PIAO 2025 - tab. 2.2.3 (foglio rosso "Obiettivi EP_RESP"), raccordandosi con il Direttore Generale: a questo fine, compila la scheda (foglio arancione "Scheda Ass,Mon,Sint Obiettivi"), invia al Direttore Generale per la sottoscrizione e ne richiede la pubblicazione (scadenza: 15 aprile) all’Ufficio Relazioni con il pubblico-URP (con mail all’indirizzo daportale@unina.it) nell'apposita sezione del sito web (http://www.unina.it/ateneo/fascicoli_valutazione)
</t>
    </r>
    <r>
      <rPr>
        <b/>
        <sz val="10"/>
        <rFont val="Verdana"/>
        <family val="2"/>
      </rPr>
      <t>ATTENZIONE! il Soggetto Valutatore (Dirigente/Responsabile di Struttura) si raccorda con il DG e sottoscrive unitamente allo stesso la scheda di Assegnazione (foglio arancione "Scheda Ass,Mon,Sint Obiettivi") e comunica tempestivamente al Soggetto Valutato via PEC gli obiettivi assegnati.</t>
    </r>
  </si>
  <si>
    <r>
      <rPr>
        <b/>
        <sz val="10"/>
        <color rgb="FF000000"/>
        <rFont val="Verdana"/>
        <family val="2"/>
      </rPr>
      <t>Entro il 15 febbraio 2026</t>
    </r>
    <r>
      <rPr>
        <sz val="10"/>
        <color rgb="FF000000"/>
        <rFont val="Verdana"/>
        <family val="2"/>
      </rPr>
      <t xml:space="preserve"> il Soggetto valutato trasmette al Soggetto Valutatore la rendicontazione finale, mediante invio dell’intero fascicolo – firmato digitalmente - unitamente alla documentazione allegata. Si precisa che:
- devono essere riportati i </t>
    </r>
    <r>
      <rPr>
        <u/>
        <sz val="10"/>
        <color rgb="FF000000"/>
        <rFont val="Verdana"/>
        <family val="2"/>
      </rPr>
      <t>risultati al 31 dicembre 2025</t>
    </r>
    <r>
      <rPr>
        <sz val="10"/>
        <color rgb="FF000000"/>
        <rFont val="Verdana"/>
        <family val="2"/>
      </rPr>
      <t xml:space="preserve"> e le evidenze riguardanti le ricadute delle attività valutate;
- deve essere allegata, </t>
    </r>
    <r>
      <rPr>
        <b/>
        <sz val="10"/>
        <color rgb="FF000000"/>
        <rFont val="Verdana"/>
        <family val="2"/>
      </rPr>
      <t>per ciascun obiettivo</t>
    </r>
    <r>
      <rPr>
        <sz val="10"/>
        <color rgb="FF000000"/>
        <rFont val="Verdana"/>
        <family val="2"/>
      </rPr>
      <t xml:space="preserve">, </t>
    </r>
    <r>
      <rPr>
        <u/>
        <sz val="10"/>
        <color rgb="FF000000"/>
        <rFont val="Verdana"/>
        <family val="2"/>
      </rPr>
      <t>la relativa documentazione di dettaglio</t>
    </r>
    <r>
      <rPr>
        <sz val="10"/>
        <color rgb="FF000000"/>
        <rFont val="Verdana"/>
        <family val="2"/>
      </rPr>
      <t xml:space="preserve">, comprovante i risultati raggiunti, mediante dati o altre evidenze oggettivamente riscontrabili; </t>
    </r>
    <r>
      <rPr>
        <strike/>
        <sz val="10"/>
        <color rgb="FFFF0000"/>
        <rFont val="Verdana"/>
        <family val="2"/>
      </rPr>
      <t xml:space="preserve">
</t>
    </r>
    <r>
      <rPr>
        <sz val="10"/>
        <color rgb="FF000000"/>
        <rFont val="Verdana"/>
        <family val="2"/>
      </rPr>
      <t>- deve essere riportato, nella colonna "</t>
    </r>
    <r>
      <rPr>
        <i/>
        <sz val="10"/>
        <color rgb="FF000000"/>
        <rFont val="Verdana"/>
        <family val="2"/>
      </rPr>
      <t>Risultato Raggiunto (%)</t>
    </r>
    <r>
      <rPr>
        <sz val="10"/>
        <color rgb="FF000000"/>
        <rFont val="Verdana"/>
        <family val="2"/>
      </rPr>
      <t xml:space="preserve">": il </t>
    </r>
    <r>
      <rPr>
        <b/>
        <sz val="10"/>
        <color rgb="FF000000"/>
        <rFont val="Verdana"/>
        <family val="2"/>
      </rPr>
      <t>punteggio di autovalutazione</t>
    </r>
    <r>
      <rPr>
        <sz val="10"/>
        <color rgb="FF000000"/>
        <rFont val="Verdana"/>
        <family val="2"/>
      </rPr>
      <t xml:space="preserve"> dei singoli obiettivi assegnati, con le relative motivazioni, dando evidenza anche degli eventuali fattori di contesto interno ed esterno che abbiano inciso sui risultati conseguiti.</t>
    </r>
  </si>
  <si>
    <r>
      <rPr>
        <sz val="10"/>
        <rFont val="Verdana"/>
        <family val="2"/>
      </rPr>
      <t>Nei casi eccezionali ed adeguatamente motivati, in</t>
    </r>
    <r>
      <rPr>
        <sz val="10"/>
        <color rgb="FF000000"/>
        <rFont val="Verdana"/>
        <family val="2"/>
      </rPr>
      <t xml:space="preserve"> cui alcune categorie di Comportamenti/indicatori non siano riferibili al/lla valutato/a, il soggetto valutatore dovrà necessariamente indicare la motivazione dell'esclusione della relativa categoria di Comportamenti/indicatori nella colonna "Commento a cura del/i soggetto/i valutatore/i" ed inserire il valore 0 nella cella corrispondente al peso della categoria di Comportamenti/indicatori da escludere nella valutazione. Il peso verrà automaticamente normalizzato per le altre voci di comportamento. A tal fine, è reso disponibile nella sezione Modulistica del sito web di Ateneo apposito facsimile in formato excel e può essere richiesto un supporto al Reparto Performance dell’Ufficio Organizzazione e Performance. </t>
    </r>
  </si>
  <si>
    <r>
      <t xml:space="preserve">Il Fascicolo di valutazione deve essere trasmesso:
- </t>
    </r>
    <r>
      <rPr>
        <b/>
        <sz val="10"/>
        <color rgb="FF000000"/>
        <rFont val="Verdana"/>
        <family val="2"/>
      </rPr>
      <t>dal Soggetto Valutato</t>
    </r>
    <r>
      <rPr>
        <sz val="10"/>
        <color rgb="FF000000"/>
        <rFont val="Verdana"/>
        <family val="2"/>
      </rPr>
      <t xml:space="preserve">: </t>
    </r>
    <r>
      <rPr>
        <u/>
        <sz val="10"/>
        <color rgb="FF000000"/>
        <rFont val="Verdana"/>
        <family val="2"/>
      </rPr>
      <t>entro il 15 febbraio 2026</t>
    </r>
    <r>
      <rPr>
        <sz val="10"/>
        <color rgb="FF000000"/>
        <rFont val="Verdana"/>
        <family val="2"/>
      </rPr>
      <t xml:space="preserve">, completo di Autovalutazione e della necessaria documentazione allegata, via E-mail o PEC alla casella di posta istituzionale del Soggetto Valutatore, salva diversa modalità concordata con lo stesso;
- </t>
    </r>
    <r>
      <rPr>
        <b/>
        <sz val="10"/>
        <color rgb="FF000000"/>
        <rFont val="Verdana"/>
        <family val="2"/>
      </rPr>
      <t>dal Valutatore</t>
    </r>
    <r>
      <rPr>
        <sz val="10"/>
        <color rgb="FF000000"/>
        <rFont val="Verdana"/>
        <family val="2"/>
      </rPr>
      <t xml:space="preserve">: </t>
    </r>
    <r>
      <rPr>
        <u/>
        <sz val="10"/>
        <color rgb="FF000000"/>
        <rFont val="Verdana"/>
        <family val="2"/>
      </rPr>
      <t>entro il 28 febbraio 2026</t>
    </r>
    <r>
      <rPr>
        <sz val="10"/>
        <color rgb="FF000000"/>
        <rFont val="Verdana"/>
        <family val="2"/>
      </rPr>
      <t xml:space="preserve">, completo di Valutazione e </t>
    </r>
    <r>
      <rPr>
        <u/>
        <sz val="10"/>
        <color rgb="FF000000"/>
        <rFont val="Verdana"/>
        <family val="2"/>
      </rPr>
      <t>firmato digitalmente dal/la Valutato/a e dal Soggetto Valutatore</t>
    </r>
    <r>
      <rPr>
        <sz val="10"/>
        <color rgb="FF000000"/>
        <rFont val="Verdana"/>
        <family val="2"/>
      </rPr>
      <t>, a mezzo protocollo all'Ufficio Relazioni Sindacali e Trattamento Accessorio;</t>
    </r>
    <r>
      <rPr>
        <sz val="10"/>
        <rFont val="Verdana"/>
        <family val="2"/>
      </rPr>
      <t xml:space="preserve"> </t>
    </r>
    <r>
      <rPr>
        <b/>
        <sz val="10"/>
        <rFont val="Verdana"/>
        <family val="2"/>
      </rPr>
      <t>nel caso in cui il Valutato non sia in possesso di firma digitale,  l'invio dell'autovalutazione al Valutatore dovrà avvenire necessariamente tramite PEC,  con apposizione della firma olografa solo nella Relazione di sintesi da trasmettere in formato pdf;</t>
    </r>
    <r>
      <rPr>
        <b/>
        <sz val="10"/>
        <color rgb="FFFF0000"/>
        <rFont val="Verdana"/>
        <family val="2"/>
      </rPr>
      <t xml:space="preserve">
</t>
    </r>
    <r>
      <rPr>
        <sz val="10"/>
        <color rgb="FF000000"/>
        <rFont val="Verdana"/>
        <family val="2"/>
      </rPr>
      <t xml:space="preserve">
- </t>
    </r>
    <r>
      <rPr>
        <b/>
        <sz val="10"/>
        <color rgb="FF000000"/>
        <rFont val="Verdana"/>
        <family val="2"/>
      </rPr>
      <t>dal Valutatore</t>
    </r>
    <r>
      <rPr>
        <sz val="10"/>
        <color rgb="FF000000"/>
        <rFont val="Verdana"/>
        <family val="2"/>
      </rPr>
      <t xml:space="preserve">: </t>
    </r>
    <r>
      <rPr>
        <u/>
        <sz val="10"/>
        <color rgb="FF000000"/>
        <rFont val="Verdana"/>
        <family val="2"/>
      </rPr>
      <t>entro 3 gg lavorativi successivi alla Nota protocollo ad URSTA</t>
    </r>
    <r>
      <rPr>
        <sz val="10"/>
        <color rgb="FF000000"/>
        <rFont val="Verdana"/>
        <family val="2"/>
      </rPr>
      <t xml:space="preserve"> a mezzo PEC al/la Valutato/a.</t>
    </r>
  </si>
  <si>
    <r>
      <t xml:space="preserve">  ü</t>
    </r>
    <r>
      <rPr>
        <sz val="7"/>
        <color rgb="FF000000"/>
        <rFont val="Times New Roman"/>
        <family val="1"/>
      </rPr>
      <t xml:space="preserve">  </t>
    </r>
    <r>
      <rPr>
        <sz val="12"/>
        <color rgb="FF000000"/>
        <rFont val="Calibri"/>
        <family val="2"/>
      </rPr>
      <t>4 =  ore di formazione fruite - con rilascio del relativo attestato nel 2025 – pari al 100% di quelle pianificate, inclusa la formazione obbligatoria.</t>
    </r>
  </si>
  <si>
    <r>
      <t xml:space="preserve">Indicare, con riferimento alle categorie di comportamento previste dal modello, il problema più rilevante affrontato nell’anno e descrivere come ci si è comportati a riguardo (quali capacità direzionali sono state messe in opera). Non è necessario fornire una risposta per ogni categoria, ma  segnalare le situazioni più critiche affrontate e le </t>
    </r>
    <r>
      <rPr>
        <sz val="11"/>
        <rFont val="Calibri"/>
        <family val="2"/>
      </rPr>
      <t>soluzioni</t>
    </r>
    <r>
      <rPr>
        <sz val="11"/>
        <color rgb="FF000000"/>
        <rFont val="Calibri"/>
        <family val="2"/>
      </rPr>
      <t xml:space="preserve"> adottate. Soffermarsi  sulle effettive modalità di conduzione e gestione del lavoro agile nell’Ufficio.</t>
    </r>
  </si>
  <si>
    <t>N.B. Ai soli fini dell'assegnazione degli obiettivi, la scheda deve recare la sottoscrizione del Dirigente/Responsabile di Struttura e del Direttore Generale</t>
  </si>
  <si>
    <t>Percentuale valutazione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</si>
</sst>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74" x14ac:knownFonts="1">
    <font>
      <sz val="11"/>
      <color theme="1"/>
      <name val="Calibri"/>
      <family val="2"/>
      <scheme val="minor"/>
    </font>
    <font>
      <sz val="10"/>
      <name val="Arial"/>
      <family val="2"/>
    </font>
    <font>
      <b/>
      <sz val="10"/>
      <name val="Calibri"/>
      <family val="2"/>
    </font>
    <font>
      <sz val="10"/>
      <name val="Calibri"/>
      <family val="2"/>
    </font>
    <font>
      <b/>
      <sz val="8"/>
      <name val="Calibri"/>
      <family val="2"/>
    </font>
    <font>
      <sz val="8"/>
      <name val="Calibri"/>
      <family val="2"/>
    </font>
    <font>
      <i/>
      <sz val="10"/>
      <name val="Calibri"/>
      <family val="2"/>
    </font>
    <font>
      <sz val="10"/>
      <name val="Arial"/>
      <family val="2"/>
    </font>
    <font>
      <sz val="8"/>
      <name val="Verdana"/>
      <family val="2"/>
    </font>
    <font>
      <i/>
      <sz val="12"/>
      <name val="Times New Roman"/>
      <family val="1"/>
    </font>
    <font>
      <b/>
      <sz val="10"/>
      <name val="Times New Roman"/>
      <family val="1"/>
    </font>
    <font>
      <b/>
      <sz val="11"/>
      <color theme="1"/>
      <name val="Calibri"/>
      <family val="2"/>
      <scheme val="minor"/>
    </font>
    <font>
      <b/>
      <vertAlign val="subscript"/>
      <sz val="10"/>
      <name val="Calibri"/>
      <family val="2"/>
    </font>
    <font>
      <b/>
      <sz val="9"/>
      <name val="Calibri"/>
      <family val="2"/>
    </font>
    <font>
      <sz val="9"/>
      <name val="Calibri"/>
      <family val="2"/>
    </font>
    <font>
      <b/>
      <sz val="11"/>
      <name val="Calibri"/>
      <family val="2"/>
    </font>
    <font>
      <b/>
      <i/>
      <sz val="11"/>
      <name val="Times New Roman"/>
      <family val="1"/>
    </font>
    <font>
      <b/>
      <u/>
      <sz val="11"/>
      <name val="Calibri"/>
      <family val="2"/>
    </font>
    <font>
      <sz val="11"/>
      <name val="Times New Roman"/>
      <family val="1"/>
    </font>
    <font>
      <sz val="11"/>
      <name val="Verdana"/>
      <family val="2"/>
    </font>
    <font>
      <b/>
      <sz val="11"/>
      <name val="Times New Roman"/>
      <family val="1"/>
    </font>
    <font>
      <b/>
      <u/>
      <sz val="10"/>
      <name val="Calibri"/>
      <family val="2"/>
    </font>
    <font>
      <u/>
      <sz val="10"/>
      <name val="Calibri"/>
      <family val="2"/>
    </font>
    <font>
      <sz val="11"/>
      <name val="Calibri"/>
      <family val="2"/>
    </font>
    <font>
      <b/>
      <sz val="10"/>
      <name val="Verdana"/>
      <family val="2"/>
    </font>
    <font>
      <sz val="10"/>
      <name val="Verdana"/>
      <family val="2"/>
    </font>
    <font>
      <i/>
      <sz val="10"/>
      <name val="Verdana"/>
      <family val="2"/>
    </font>
    <font>
      <u/>
      <sz val="10"/>
      <name val="Verdana"/>
      <family val="2"/>
    </font>
    <font>
      <i/>
      <u/>
      <sz val="10"/>
      <name val="Verdana"/>
      <family val="2"/>
    </font>
    <font>
      <b/>
      <sz val="14"/>
      <name val="Calibri"/>
      <family val="2"/>
    </font>
    <font>
      <sz val="10"/>
      <color rgb="FF000000"/>
      <name val="Verdana"/>
      <family val="2"/>
    </font>
    <font>
      <b/>
      <sz val="10"/>
      <color rgb="FF000000"/>
      <name val="Verdana"/>
      <family val="2"/>
    </font>
    <font>
      <u/>
      <sz val="10"/>
      <color rgb="FF000000"/>
      <name val="Verdana"/>
      <family val="2"/>
    </font>
    <font>
      <b/>
      <u/>
      <sz val="10"/>
      <color rgb="FF000000"/>
      <name val="Verdana"/>
      <family val="2"/>
    </font>
    <font>
      <i/>
      <sz val="10"/>
      <color rgb="FF000000"/>
      <name val="Verdana"/>
      <family val="2"/>
    </font>
    <font>
      <b/>
      <sz val="12"/>
      <name val="Calibri"/>
      <family val="2"/>
    </font>
    <font>
      <sz val="8"/>
      <color rgb="FF000000"/>
      <name val="Verdana"/>
      <family val="2"/>
    </font>
    <font>
      <i/>
      <sz val="8"/>
      <color rgb="FF000000"/>
      <name val="Verdana"/>
      <family val="2"/>
    </font>
    <font>
      <sz val="8"/>
      <color theme="1"/>
      <name val="Verdana"/>
      <family val="2"/>
    </font>
    <font>
      <sz val="12"/>
      <name val="Calibri"/>
      <family val="2"/>
    </font>
    <font>
      <sz val="12"/>
      <name val="Wingdings"/>
      <charset val="2"/>
    </font>
    <font>
      <sz val="7"/>
      <name val="Times New Roman"/>
      <family val="1"/>
    </font>
    <font>
      <b/>
      <sz val="10"/>
      <color rgb="FF000000"/>
      <name val="Calibri"/>
      <family val="2"/>
    </font>
    <font>
      <b/>
      <vertAlign val="subscript"/>
      <sz val="10"/>
      <color rgb="FF000000"/>
      <name val="Calibri"/>
      <family val="2"/>
    </font>
    <font>
      <sz val="12"/>
      <color rgb="FF000000"/>
      <name val="Calibri"/>
      <family val="2"/>
    </font>
    <font>
      <b/>
      <sz val="12"/>
      <color rgb="FF000000"/>
      <name val="Calibri"/>
      <family val="2"/>
    </font>
    <font>
      <b/>
      <i/>
      <sz val="12"/>
      <color rgb="FF000000"/>
      <name val="Calibri"/>
      <family val="2"/>
    </font>
    <font>
      <u/>
      <sz val="12"/>
      <color rgb="FF000000"/>
      <name val="Calibri"/>
      <family val="2"/>
    </font>
    <font>
      <sz val="12"/>
      <color rgb="FF000000"/>
      <name val="Wingdings"/>
      <charset val="2"/>
    </font>
    <font>
      <sz val="7"/>
      <color rgb="FF000000"/>
      <name val="Times New Roman"/>
      <family val="1"/>
    </font>
    <font>
      <b/>
      <u/>
      <sz val="12"/>
      <color rgb="FF000000"/>
      <name val="Calibri"/>
      <family val="2"/>
    </font>
    <font>
      <sz val="12"/>
      <color rgb="FF000000"/>
      <name val="Calibri"/>
      <family val="1"/>
    </font>
    <font>
      <sz val="10"/>
      <color rgb="FF000000"/>
      <name val="Calibri"/>
      <family val="2"/>
    </font>
    <font>
      <sz val="10"/>
      <color rgb="FFFF0000"/>
      <name val="Verdana"/>
      <family val="2"/>
    </font>
    <font>
      <b/>
      <sz val="10"/>
      <color rgb="FFFF0000"/>
      <name val="Verdana"/>
      <family val="2"/>
    </font>
    <font>
      <sz val="11"/>
      <color rgb="FFFF0000"/>
      <name val="Calibri"/>
      <family val="2"/>
      <scheme val="minor"/>
    </font>
    <font>
      <b/>
      <sz val="8"/>
      <name val="Calibri"/>
      <family val="2"/>
      <scheme val="minor"/>
    </font>
    <font>
      <sz val="8"/>
      <name val="Calibri"/>
      <family val="2"/>
      <scheme val="minor"/>
    </font>
    <font>
      <sz val="11"/>
      <color rgb="FF000000"/>
      <name val="Calibri"/>
      <family val="2"/>
    </font>
    <font>
      <b/>
      <sz val="11"/>
      <color rgb="FF000000"/>
      <name val="Calibri"/>
      <family val="2"/>
    </font>
    <font>
      <sz val="10"/>
      <name val="Calibri"/>
      <family val="2"/>
    </font>
    <font>
      <b/>
      <sz val="14"/>
      <name val="Calibri"/>
      <family val="2"/>
    </font>
    <font>
      <u/>
      <sz val="10"/>
      <name val="Calibri"/>
      <family val="2"/>
    </font>
    <font>
      <b/>
      <sz val="10"/>
      <name val="Calibri"/>
      <family val="2"/>
    </font>
    <font>
      <sz val="10"/>
      <color rgb="FF000000"/>
      <name val="Calibri"/>
      <family val="2"/>
    </font>
    <font>
      <b/>
      <strike/>
      <sz val="14"/>
      <name val="Calibri"/>
      <family val="2"/>
    </font>
    <font>
      <b/>
      <i/>
      <sz val="10"/>
      <name val="Calibri"/>
      <family val="2"/>
    </font>
    <font>
      <b/>
      <u/>
      <sz val="10"/>
      <color rgb="FF000000"/>
      <name val="Calibri"/>
      <family val="2"/>
    </font>
    <font>
      <b/>
      <i/>
      <sz val="10"/>
      <color rgb="FF000000"/>
      <name val="Calibri"/>
      <family val="2"/>
    </font>
    <font>
      <b/>
      <sz val="11"/>
      <color rgb="FFFF0000"/>
      <name val="Calibri"/>
      <family val="2"/>
      <scheme val="minor"/>
    </font>
    <font>
      <i/>
      <sz val="10"/>
      <color rgb="FF000000"/>
      <name val="Calibri"/>
      <family val="2"/>
    </font>
    <font>
      <strike/>
      <sz val="10"/>
      <color rgb="FFFF0000"/>
      <name val="Verdana"/>
      <family val="2"/>
    </font>
    <font>
      <b/>
      <sz val="11"/>
      <name val="Calibri"/>
      <family val="2"/>
      <scheme val="minor"/>
    </font>
    <font>
      <sz val="11"/>
      <color rgb="FF000000"/>
      <name val="Calibri"/>
      <family val="2"/>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1" tint="0.499984740745262"/>
        <bgColor indexed="64"/>
      </patternFill>
    </fill>
    <fill>
      <patternFill patternType="solid">
        <fgColor rgb="FFB7DEE8"/>
        <bgColor rgb="FF000000"/>
      </patternFill>
    </fill>
    <fill>
      <patternFill patternType="solid">
        <fgColor rgb="FFFFFFFF"/>
        <bgColor rgb="FF000000"/>
      </patternFill>
    </fill>
    <fill>
      <patternFill patternType="solid">
        <fgColor rgb="FFF2F2F2"/>
        <bgColor indexed="64"/>
      </patternFill>
    </fill>
    <fill>
      <patternFill patternType="solid">
        <fgColor rgb="FFFCD5B4"/>
        <bgColor rgb="FF000000"/>
      </patternFill>
    </fill>
    <fill>
      <patternFill patternType="solid">
        <fgColor rgb="FFC0C0C0"/>
        <bgColor rgb="FF000000"/>
      </patternFill>
    </fill>
    <fill>
      <patternFill patternType="solid">
        <fgColor theme="0" tint="-0.14999847407452621"/>
        <bgColor indexed="64"/>
      </patternFill>
    </fill>
    <fill>
      <patternFill patternType="solid">
        <fgColor rgb="FF8497B0"/>
        <bgColor indexed="64"/>
      </patternFill>
    </fill>
    <fill>
      <patternFill patternType="solid">
        <fgColor rgb="FFACB9CA"/>
        <bgColor indexed="64"/>
      </patternFill>
    </fill>
    <fill>
      <patternFill patternType="solid">
        <fgColor rgb="FFFFD966"/>
        <bgColor indexed="64"/>
      </patternFill>
    </fill>
  </fills>
  <borders count="70">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top style="thin">
        <color indexed="64"/>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1" fillId="0" borderId="0"/>
    <xf numFmtId="0" fontId="7" fillId="0" borderId="0"/>
  </cellStyleXfs>
  <cellXfs count="262">
    <xf numFmtId="0" fontId="0" fillId="0" borderId="0" xfId="0"/>
    <xf numFmtId="0" fontId="3" fillId="0" borderId="0" xfId="0" applyFont="1"/>
    <xf numFmtId="0" fontId="5" fillId="0" borderId="0" xfId="0" applyFont="1"/>
    <xf numFmtId="0" fontId="5" fillId="0" borderId="0" xfId="0" applyFont="1" applyAlignment="1">
      <alignment horizontal="left" vertical="center"/>
    </xf>
    <xf numFmtId="0" fontId="0" fillId="0" borderId="0" xfId="0" applyAlignment="1">
      <alignment vertical="center" wrapText="1"/>
    </xf>
    <xf numFmtId="0" fontId="0" fillId="0" borderId="0" xfId="0" applyProtection="1">
      <protection locked="0"/>
    </xf>
    <xf numFmtId="0" fontId="6" fillId="0" borderId="0" xfId="0" applyFont="1"/>
    <xf numFmtId="0" fontId="5" fillId="3" borderId="1" xfId="0" applyFont="1" applyFill="1" applyBorder="1" applyAlignment="1">
      <alignment horizontal="center" vertical="center" wrapText="1"/>
    </xf>
    <xf numFmtId="0" fontId="5" fillId="0" borderId="4" xfId="0" applyFont="1" applyBorder="1" applyAlignment="1">
      <alignment horizontal="center" vertical="top" wrapText="1"/>
    </xf>
    <xf numFmtId="0" fontId="5" fillId="0" borderId="7" xfId="0" applyFont="1" applyBorder="1" applyAlignment="1">
      <alignment horizontal="center" vertical="top" wrapText="1"/>
    </xf>
    <xf numFmtId="0" fontId="5" fillId="0" borderId="0" xfId="0" applyFont="1" applyProtection="1">
      <protection locked="0"/>
    </xf>
    <xf numFmtId="0" fontId="3" fillId="5" borderId="0" xfId="0" applyFont="1" applyFill="1" applyProtection="1">
      <protection locked="0"/>
    </xf>
    <xf numFmtId="0" fontId="3" fillId="5" borderId="0" xfId="0" applyFont="1" applyFill="1"/>
    <xf numFmtId="0" fontId="10" fillId="3" borderId="1" xfId="0" applyFont="1" applyFill="1" applyBorder="1" applyAlignment="1">
      <alignment vertical="top" wrapText="1"/>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3" borderId="4" xfId="0" applyFont="1" applyFill="1" applyBorder="1" applyAlignment="1">
      <alignment vertical="top" wrapText="1"/>
    </xf>
    <xf numFmtId="0" fontId="3" fillId="0" borderId="15" xfId="0" applyFont="1" applyBorder="1" applyAlignment="1" applyProtection="1">
      <alignment horizontal="center" vertical="center"/>
      <protection locked="0"/>
    </xf>
    <xf numFmtId="0" fontId="3" fillId="3" borderId="22" xfId="0" applyFont="1" applyFill="1" applyBorder="1" applyAlignment="1">
      <alignment vertical="center"/>
    </xf>
    <xf numFmtId="0" fontId="3" fillId="3" borderId="23" xfId="0" applyFont="1" applyFill="1" applyBorder="1" applyAlignment="1">
      <alignment vertical="center"/>
    </xf>
    <xf numFmtId="0" fontId="2" fillId="6" borderId="20" xfId="0" applyFont="1" applyFill="1" applyBorder="1" applyAlignment="1">
      <alignment wrapText="1"/>
    </xf>
    <xf numFmtId="0" fontId="2" fillId="6" borderId="24" xfId="0" applyFont="1" applyFill="1" applyBorder="1"/>
    <xf numFmtId="2" fontId="3" fillId="3" borderId="24" xfId="0" applyNumberFormat="1" applyFont="1" applyFill="1" applyBorder="1" applyAlignment="1">
      <alignment horizontal="center" vertical="center"/>
    </xf>
    <xf numFmtId="10" fontId="3" fillId="3" borderId="4" xfId="0" applyNumberFormat="1" applyFont="1" applyFill="1" applyBorder="1" applyAlignment="1">
      <alignment horizontal="center" vertical="center"/>
    </xf>
    <xf numFmtId="0" fontId="5" fillId="3" borderId="4" xfId="0" applyFont="1" applyFill="1" applyBorder="1" applyAlignment="1">
      <alignment horizontal="center" vertical="top" wrapText="1"/>
    </xf>
    <xf numFmtId="9" fontId="3" fillId="6" borderId="15" xfId="0" applyNumberFormat="1" applyFont="1" applyFill="1" applyBorder="1" applyAlignment="1">
      <alignment horizontal="center" vertical="center"/>
    </xf>
    <xf numFmtId="10" fontId="3" fillId="3" borderId="15" xfId="0" applyNumberFormat="1" applyFont="1" applyFill="1" applyBorder="1" applyAlignment="1">
      <alignment horizontal="center" vertical="center"/>
    </xf>
    <xf numFmtId="10" fontId="2" fillId="3" borderId="20" xfId="0" applyNumberFormat="1" applyFont="1" applyFill="1" applyBorder="1" applyAlignment="1">
      <alignment horizontal="center" vertical="center"/>
    </xf>
    <xf numFmtId="9" fontId="18" fillId="2" borderId="25" xfId="0" applyNumberFormat="1" applyFont="1" applyFill="1" applyBorder="1" applyAlignment="1" applyProtection="1">
      <alignment horizontal="center" vertical="center" wrapText="1"/>
      <protection locked="0"/>
    </xf>
    <xf numFmtId="0" fontId="19" fillId="2" borderId="25" xfId="0" applyFont="1" applyFill="1" applyBorder="1" applyAlignment="1" applyProtection="1">
      <alignment horizontal="center" vertical="center"/>
      <protection locked="0"/>
    </xf>
    <xf numFmtId="17" fontId="18" fillId="2" borderId="25" xfId="0" applyNumberFormat="1" applyFont="1" applyFill="1" applyBorder="1" applyAlignment="1" applyProtection="1">
      <alignment horizontal="left" vertical="center" wrapText="1"/>
      <protection locked="0"/>
    </xf>
    <xf numFmtId="9" fontId="18" fillId="2" borderId="25" xfId="0" applyNumberFormat="1" applyFont="1" applyFill="1" applyBorder="1" applyAlignment="1" applyProtection="1">
      <alignment horizontal="left" vertical="center" wrapText="1"/>
      <protection locked="0"/>
    </xf>
    <xf numFmtId="0" fontId="16" fillId="4" borderId="34"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3" fillId="3" borderId="7" xfId="0" applyFont="1" applyFill="1" applyBorder="1" applyAlignment="1">
      <alignment horizontal="center" vertical="top" wrapText="1"/>
    </xf>
    <xf numFmtId="0" fontId="10" fillId="3" borderId="35" xfId="0" applyFont="1" applyFill="1" applyBorder="1" applyAlignment="1">
      <alignment horizontal="center" vertical="top" wrapText="1"/>
    </xf>
    <xf numFmtId="0" fontId="10" fillId="3" borderId="3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3" fillId="8" borderId="2" xfId="0" applyFont="1" applyFill="1" applyBorder="1" applyProtection="1">
      <protection locked="0"/>
    </xf>
    <xf numFmtId="0" fontId="18" fillId="4" borderId="31" xfId="0" applyFont="1" applyFill="1" applyBorder="1" applyAlignment="1">
      <alignment horizontal="center" vertical="center" wrapText="1"/>
    </xf>
    <xf numFmtId="9" fontId="3" fillId="0" borderId="15" xfId="0" applyNumberFormat="1" applyFont="1" applyBorder="1" applyAlignment="1">
      <alignment horizontal="center" vertical="center"/>
    </xf>
    <xf numFmtId="0" fontId="3" fillId="0" borderId="0" xfId="0" applyFont="1" applyAlignment="1">
      <alignment horizontal="center" vertical="center" wrapText="1"/>
    </xf>
    <xf numFmtId="0" fontId="0" fillId="0" borderId="0" xfId="0" applyAlignment="1" applyProtection="1">
      <alignment vertical="center" wrapText="1"/>
      <protection locked="0"/>
    </xf>
    <xf numFmtId="0" fontId="16" fillId="4" borderId="32" xfId="0" applyFont="1" applyFill="1" applyBorder="1" applyAlignment="1">
      <alignment horizontal="center" vertical="center" wrapText="1"/>
    </xf>
    <xf numFmtId="0" fontId="20" fillId="2" borderId="27" xfId="0" applyFont="1" applyFill="1" applyBorder="1" applyAlignment="1" applyProtection="1">
      <alignment horizontal="left" vertical="center" wrapText="1"/>
      <protection locked="0"/>
    </xf>
    <xf numFmtId="0" fontId="16" fillId="4" borderId="7" xfId="0" applyFont="1" applyFill="1" applyBorder="1" applyAlignment="1">
      <alignment horizontal="center" vertical="center" wrapText="1"/>
    </xf>
    <xf numFmtId="0" fontId="1" fillId="0" borderId="0" xfId="1"/>
    <xf numFmtId="0" fontId="14" fillId="5" borderId="0" xfId="0" applyFont="1" applyFill="1" applyProtection="1">
      <protection locked="0"/>
    </xf>
    <xf numFmtId="0" fontId="5" fillId="5" borderId="0" xfId="0" applyFont="1" applyFill="1" applyProtection="1">
      <protection locked="0"/>
    </xf>
    <xf numFmtId="0" fontId="5" fillId="5" borderId="0" xfId="0" applyFont="1" applyFill="1" applyAlignment="1">
      <alignment horizontal="left" vertical="center"/>
    </xf>
    <xf numFmtId="0" fontId="0" fillId="5" borderId="0" xfId="0" applyFill="1" applyProtection="1">
      <protection locked="0"/>
    </xf>
    <xf numFmtId="0" fontId="0" fillId="5" borderId="29" xfId="0" applyFill="1" applyBorder="1"/>
    <xf numFmtId="9" fontId="0" fillId="5" borderId="0" xfId="0" applyNumberFormat="1" applyFill="1" applyAlignment="1">
      <alignment vertical="top"/>
    </xf>
    <xf numFmtId="0" fontId="0" fillId="5" borderId="0" xfId="0" applyFill="1"/>
    <xf numFmtId="0" fontId="9" fillId="5" borderId="10" xfId="0" applyFont="1" applyFill="1" applyBorder="1"/>
    <xf numFmtId="0" fontId="3" fillId="5" borderId="0" xfId="0" applyFont="1" applyFill="1" applyAlignment="1">
      <alignment vertical="center" wrapText="1"/>
    </xf>
    <xf numFmtId="0" fontId="0" fillId="5" borderId="0" xfId="0" applyFill="1" applyAlignment="1">
      <alignment vertical="center" wrapText="1"/>
    </xf>
    <xf numFmtId="10" fontId="18" fillId="4" borderId="25" xfId="0" applyNumberFormat="1" applyFont="1" applyFill="1" applyBorder="1" applyAlignment="1">
      <alignment horizontal="center" vertical="center" wrapText="1"/>
    </xf>
    <xf numFmtId="10" fontId="20" fillId="4" borderId="25" xfId="0" applyNumberFormat="1" applyFont="1" applyFill="1" applyBorder="1" applyAlignment="1">
      <alignment horizontal="center" vertical="center" wrapText="1"/>
    </xf>
    <xf numFmtId="9" fontId="3" fillId="6" borderId="15" xfId="0" applyNumberFormat="1" applyFont="1" applyFill="1" applyBorder="1" applyAlignment="1">
      <alignment horizontal="center" vertical="center" wrapText="1"/>
    </xf>
    <xf numFmtId="9" fontId="3" fillId="6" borderId="24" xfId="0" applyNumberFormat="1" applyFont="1" applyFill="1" applyBorder="1" applyAlignment="1">
      <alignment horizontal="center" vertical="center"/>
    </xf>
    <xf numFmtId="0" fontId="5" fillId="0" borderId="0" xfId="0" applyFont="1" applyAlignment="1">
      <alignment horizontal="center"/>
    </xf>
    <xf numFmtId="0" fontId="3" fillId="0" borderId="53" xfId="0" applyFont="1" applyBorder="1" applyAlignment="1">
      <alignment vertical="center" wrapText="1"/>
    </xf>
    <xf numFmtId="0" fontId="5" fillId="0" borderId="7" xfId="0" applyFont="1" applyBorder="1" applyAlignment="1">
      <alignment horizontal="center"/>
    </xf>
    <xf numFmtId="0" fontId="5" fillId="0" borderId="1" xfId="0" applyFont="1" applyBorder="1" applyAlignment="1">
      <alignment horizontal="center"/>
    </xf>
    <xf numFmtId="0" fontId="5" fillId="6" borderId="7" xfId="0" applyFont="1" applyFill="1" applyBorder="1" applyAlignment="1">
      <alignment horizontal="center"/>
    </xf>
    <xf numFmtId="0" fontId="2" fillId="3" borderId="7" xfId="0" applyFont="1" applyFill="1" applyBorder="1" applyAlignment="1">
      <alignment horizontal="left" vertical="center" wrapText="1"/>
    </xf>
    <xf numFmtId="9" fontId="2" fillId="3" borderId="7" xfId="0" applyNumberFormat="1" applyFont="1" applyFill="1" applyBorder="1" applyAlignment="1">
      <alignment horizontal="center" vertical="center" wrapText="1"/>
    </xf>
    <xf numFmtId="0" fontId="36" fillId="14" borderId="58" xfId="0" applyFont="1" applyFill="1" applyBorder="1" applyAlignment="1">
      <alignment vertical="center" wrapText="1"/>
    </xf>
    <xf numFmtId="0" fontId="3" fillId="5" borderId="0" xfId="0" applyFont="1" applyFill="1" applyAlignment="1">
      <alignment horizontal="left"/>
    </xf>
    <xf numFmtId="0" fontId="5" fillId="3" borderId="7" xfId="0" applyFont="1" applyFill="1" applyBorder="1" applyAlignment="1">
      <alignment horizontal="left" vertical="center" wrapText="1"/>
    </xf>
    <xf numFmtId="0" fontId="5" fillId="0" borderId="7" xfId="0" applyFont="1" applyBorder="1" applyAlignment="1">
      <alignment horizontal="left" vertical="top" wrapText="1"/>
    </xf>
    <xf numFmtId="0" fontId="5" fillId="0" borderId="0" xfId="0" applyFont="1" applyAlignment="1">
      <alignment horizontal="left"/>
    </xf>
    <xf numFmtId="0" fontId="3" fillId="0" borderId="0" xfId="0" applyFont="1" applyAlignment="1">
      <alignment horizontal="left"/>
    </xf>
    <xf numFmtId="9" fontId="36" fillId="14" borderId="59" xfId="0" applyNumberFormat="1" applyFont="1" applyFill="1" applyBorder="1" applyAlignment="1">
      <alignment horizontal="center" vertical="center" wrapText="1"/>
    </xf>
    <xf numFmtId="0" fontId="5" fillId="0" borderId="12" xfId="0" applyFont="1" applyBorder="1" applyAlignment="1">
      <alignment horizontal="center"/>
    </xf>
    <xf numFmtId="9" fontId="3" fillId="6" borderId="53" xfId="0" applyNumberFormat="1" applyFont="1" applyFill="1" applyBorder="1" applyAlignment="1">
      <alignment horizontal="center" vertical="center"/>
    </xf>
    <xf numFmtId="0" fontId="36" fillId="14" borderId="61" xfId="0" applyFont="1" applyFill="1" applyBorder="1" applyAlignment="1">
      <alignment vertical="center" wrapText="1"/>
    </xf>
    <xf numFmtId="9" fontId="36" fillId="14" borderId="60" xfId="0" applyNumberFormat="1" applyFont="1" applyFill="1" applyBorder="1" applyAlignment="1">
      <alignment horizontal="center" vertical="center" wrapText="1"/>
    </xf>
    <xf numFmtId="0" fontId="36" fillId="14" borderId="7" xfId="0" applyFont="1" applyFill="1" applyBorder="1" applyAlignment="1">
      <alignment vertical="center" wrapText="1"/>
    </xf>
    <xf numFmtId="9" fontId="38" fillId="14" borderId="7" xfId="0" applyNumberFormat="1" applyFont="1" applyFill="1" applyBorder="1" applyAlignment="1">
      <alignment horizontal="center" vertical="center" wrapText="1"/>
    </xf>
    <xf numFmtId="0" fontId="42" fillId="6" borderId="4" xfId="0" applyFont="1" applyFill="1" applyBorder="1" applyAlignment="1">
      <alignment wrapText="1"/>
    </xf>
    <xf numFmtId="0" fontId="39" fillId="0" borderId="0" xfId="0" applyFont="1" applyAlignment="1">
      <alignment vertical="center" wrapText="1"/>
    </xf>
    <xf numFmtId="0" fontId="4" fillId="2" borderId="14" xfId="0" applyFont="1" applyFill="1" applyBorder="1"/>
    <xf numFmtId="0" fontId="4" fillId="2" borderId="14" xfId="0" applyFont="1" applyFill="1" applyBorder="1" applyAlignment="1">
      <alignment vertical="center"/>
    </xf>
    <xf numFmtId="0" fontId="20" fillId="15" borderId="13" xfId="0" applyFont="1" applyFill="1" applyBorder="1" applyAlignment="1">
      <alignment wrapText="1"/>
    </xf>
    <xf numFmtId="0" fontId="55" fillId="5" borderId="0" xfId="0" applyFont="1" applyFill="1" applyAlignment="1">
      <alignment vertical="center" wrapText="1"/>
    </xf>
    <xf numFmtId="0" fontId="55" fillId="0" borderId="0" xfId="0" applyFont="1" applyProtection="1">
      <protection locked="0"/>
    </xf>
    <xf numFmtId="0" fontId="56" fillId="16" borderId="64" xfId="0" applyFont="1" applyFill="1" applyBorder="1" applyAlignment="1">
      <alignment horizontal="center" vertical="center" wrapText="1"/>
    </xf>
    <xf numFmtId="0" fontId="56" fillId="16" borderId="66" xfId="0" applyFont="1" applyFill="1" applyBorder="1" applyAlignment="1">
      <alignment horizontal="center" vertical="center" wrapText="1"/>
    </xf>
    <xf numFmtId="0" fontId="57" fillId="0" borderId="67" xfId="0" applyFont="1" applyBorder="1" applyAlignment="1">
      <alignment vertical="center" wrapText="1"/>
    </xf>
    <xf numFmtId="10" fontId="57" fillId="0" borderId="66" xfId="0" applyNumberFormat="1" applyFont="1" applyBorder="1" applyAlignment="1">
      <alignment horizontal="center" vertical="center" wrapText="1"/>
    </xf>
    <xf numFmtId="10" fontId="57" fillId="0" borderId="68" xfId="0" applyNumberFormat="1" applyFont="1" applyBorder="1" applyAlignment="1">
      <alignment horizontal="center" vertical="center" wrapText="1"/>
    </xf>
    <xf numFmtId="0" fontId="57" fillId="0" borderId="69" xfId="0" applyFont="1" applyBorder="1" applyAlignment="1">
      <alignment vertical="center" wrapText="1"/>
    </xf>
    <xf numFmtId="10" fontId="57" fillId="0" borderId="18" xfId="0" applyNumberFormat="1" applyFont="1" applyBorder="1" applyAlignment="1">
      <alignment horizontal="center" vertical="center" wrapText="1"/>
    </xf>
    <xf numFmtId="0" fontId="60" fillId="0" borderId="0" xfId="0" applyFont="1" applyAlignment="1">
      <alignment vertical="center"/>
    </xf>
    <xf numFmtId="0" fontId="60" fillId="0" borderId="0" xfId="0" applyFont="1" applyAlignment="1">
      <alignment vertical="center" wrapText="1"/>
    </xf>
    <xf numFmtId="0" fontId="60" fillId="17" borderId="4" xfId="0" applyFont="1" applyFill="1" applyBorder="1" applyAlignment="1">
      <alignment vertical="center" wrapText="1"/>
    </xf>
    <xf numFmtId="0" fontId="62" fillId="0" borderId="0" xfId="0" applyFont="1" applyAlignment="1">
      <alignment vertical="center"/>
    </xf>
    <xf numFmtId="0" fontId="63" fillId="18" borderId="7" xfId="0" applyFont="1" applyFill="1" applyBorder="1" applyAlignment="1">
      <alignment vertical="center" wrapText="1"/>
    </xf>
    <xf numFmtId="0" fontId="60" fillId="18" borderId="7" xfId="0" applyFont="1" applyFill="1" applyBorder="1" applyAlignment="1">
      <alignment vertical="center" wrapText="1"/>
    </xf>
    <xf numFmtId="0" fontId="63" fillId="20" borderId="1" xfId="0" applyFont="1" applyFill="1" applyBorder="1" applyAlignment="1">
      <alignment vertical="center" wrapText="1"/>
    </xf>
    <xf numFmtId="0" fontId="60" fillId="20" borderId="1" xfId="0" applyFont="1" applyFill="1" applyBorder="1" applyAlignment="1">
      <alignment horizontal="left" vertical="center" wrapText="1"/>
    </xf>
    <xf numFmtId="0" fontId="60" fillId="20" borderId="7" xfId="0" applyFont="1" applyFill="1" applyBorder="1" applyAlignment="1">
      <alignment horizontal="left" vertical="center" wrapText="1"/>
    </xf>
    <xf numFmtId="0" fontId="60" fillId="0" borderId="25" xfId="0" applyFont="1" applyBorder="1" applyAlignment="1">
      <alignment vertical="center"/>
    </xf>
    <xf numFmtId="0" fontId="60" fillId="20" borderId="25" xfId="0" applyFont="1" applyFill="1" applyBorder="1" applyAlignment="1">
      <alignment vertical="center" wrapText="1"/>
    </xf>
    <xf numFmtId="0" fontId="60" fillId="17" borderId="19" xfId="0" applyFont="1" applyFill="1" applyBorder="1" applyAlignment="1">
      <alignment vertical="center" wrapText="1"/>
    </xf>
    <xf numFmtId="0" fontId="64" fillId="18" borderId="7" xfId="0" applyFont="1" applyFill="1" applyBorder="1" applyAlignment="1">
      <alignment vertical="center" wrapText="1"/>
    </xf>
    <xf numFmtId="0" fontId="60" fillId="0" borderId="0" xfId="0" applyFont="1" applyAlignment="1">
      <alignment horizontal="left" vertical="center"/>
    </xf>
    <xf numFmtId="0" fontId="64" fillId="20" borderId="1" xfId="0" applyFont="1" applyFill="1" applyBorder="1" applyAlignment="1">
      <alignment horizontal="left" vertical="center" wrapText="1"/>
    </xf>
    <xf numFmtId="0" fontId="24" fillId="10" borderId="39" xfId="0" applyFont="1" applyFill="1" applyBorder="1" applyAlignment="1">
      <alignment horizontal="center" vertical="center" wrapText="1"/>
    </xf>
    <xf numFmtId="0" fontId="24" fillId="9" borderId="39" xfId="0" applyFont="1" applyFill="1" applyBorder="1" applyAlignment="1">
      <alignment horizontal="center" vertical="center" wrapText="1"/>
    </xf>
    <xf numFmtId="0" fontId="24" fillId="8" borderId="44" xfId="0" applyFont="1" applyFill="1" applyBorder="1" applyAlignment="1">
      <alignment horizontal="center" vertical="center" wrapText="1"/>
    </xf>
    <xf numFmtId="0" fontId="24" fillId="12" borderId="7" xfId="1" applyFont="1" applyFill="1" applyBorder="1" applyAlignment="1">
      <alignment horizontal="center" vertical="center" wrapText="1"/>
    </xf>
    <xf numFmtId="0" fontId="48" fillId="0" borderId="0" xfId="0" applyFont="1" applyAlignment="1">
      <alignment horizontal="left" vertical="center" indent="4"/>
    </xf>
    <xf numFmtId="0" fontId="40" fillId="0" borderId="0" xfId="0" applyFont="1" applyAlignment="1">
      <alignment horizontal="left" vertical="center" indent="4"/>
    </xf>
    <xf numFmtId="0" fontId="48" fillId="0" borderId="0" xfId="0" applyFont="1" applyAlignment="1">
      <alignment vertical="center"/>
    </xf>
    <xf numFmtId="0" fontId="0" fillId="0" borderId="7" xfId="0" applyBorder="1" applyAlignment="1" applyProtection="1">
      <alignment horizontal="center" wrapText="1"/>
      <protection locked="0"/>
    </xf>
    <xf numFmtId="0" fontId="19" fillId="2" borderId="25" xfId="0" applyFont="1" applyFill="1" applyBorder="1" applyAlignment="1" applyProtection="1">
      <alignment horizontal="center" vertical="center" wrapText="1"/>
      <protection locked="0"/>
    </xf>
    <xf numFmtId="0" fontId="19" fillId="2" borderId="25" xfId="0" applyFont="1" applyFill="1" applyBorder="1" applyAlignment="1" applyProtection="1">
      <alignment wrapText="1"/>
      <protection locked="0"/>
    </xf>
    <xf numFmtId="0" fontId="0" fillId="0" borderId="25" xfId="0" applyBorder="1" applyAlignment="1" applyProtection="1">
      <alignment horizontal="left" vertical="top" wrapText="1"/>
      <protection locked="0"/>
    </xf>
    <xf numFmtId="0" fontId="3" fillId="8" borderId="0" xfId="0" applyFont="1" applyFill="1" applyProtection="1">
      <protection locked="0"/>
    </xf>
    <xf numFmtId="0" fontId="3" fillId="0" borderId="0" xfId="0" applyFont="1" applyAlignment="1">
      <alignment horizontal="center"/>
    </xf>
    <xf numFmtId="0" fontId="3" fillId="5" borderId="0" xfId="0" applyFont="1" applyFill="1" applyAlignment="1">
      <alignment horizontal="center"/>
    </xf>
    <xf numFmtId="0" fontId="5" fillId="5" borderId="0" xfId="0" applyFont="1" applyFill="1"/>
    <xf numFmtId="0" fontId="5" fillId="5" borderId="0" xfId="0" applyFont="1" applyFill="1" applyAlignment="1">
      <alignment horizontal="left"/>
    </xf>
    <xf numFmtId="0" fontId="3" fillId="6" borderId="7"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17" xfId="0" applyFont="1" applyFill="1" applyBorder="1" applyAlignment="1">
      <alignment horizontal="center" vertical="center" textRotation="90" wrapText="1"/>
    </xf>
    <xf numFmtId="0" fontId="2" fillId="3" borderId="17"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11" borderId="19" xfId="0" applyFont="1" applyFill="1" applyBorder="1" applyAlignment="1" applyProtection="1">
      <alignment horizontal="center" vertical="center"/>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10" fontId="14" fillId="2" borderId="15" xfId="0" applyNumberFormat="1"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164" fontId="13" fillId="2" borderId="15" xfId="0" applyNumberFormat="1" applyFont="1" applyFill="1" applyBorder="1" applyAlignment="1" applyProtection="1">
      <alignment horizontal="left" vertical="center" wrapText="1"/>
      <protection locked="0"/>
    </xf>
    <xf numFmtId="0" fontId="4" fillId="0" borderId="0" xfId="0" applyFont="1" applyAlignment="1">
      <alignment wrapText="1"/>
    </xf>
    <xf numFmtId="10" fontId="5" fillId="0" borderId="0" xfId="0" applyNumberFormat="1" applyFont="1" applyAlignment="1">
      <alignment horizontal="center" vertical="center"/>
    </xf>
    <xf numFmtId="0" fontId="4" fillId="5" borderId="0" xfId="0" applyFont="1" applyFill="1"/>
    <xf numFmtId="0" fontId="4" fillId="5" borderId="0" xfId="0" applyFont="1" applyFill="1" applyAlignment="1">
      <alignment vertical="top"/>
    </xf>
    <xf numFmtId="0" fontId="11" fillId="0" borderId="0" xfId="0" applyFont="1" applyAlignment="1">
      <alignment vertical="center" wrapText="1"/>
    </xf>
    <xf numFmtId="0" fontId="73" fillId="0" borderId="0" xfId="0" applyFont="1" applyAlignment="1">
      <alignment wrapText="1"/>
    </xf>
    <xf numFmtId="0" fontId="11" fillId="8" borderId="0" xfId="0" applyFont="1" applyFill="1" applyAlignment="1">
      <alignment horizontal="center" vertical="center" wrapText="1"/>
    </xf>
    <xf numFmtId="0" fontId="69" fillId="5" borderId="0" xfId="0" applyFont="1" applyFill="1" applyAlignment="1">
      <alignment horizontal="center" wrapText="1"/>
    </xf>
    <xf numFmtId="0" fontId="18" fillId="2" borderId="26" xfId="0" applyFont="1" applyFill="1" applyBorder="1" applyAlignment="1" applyProtection="1">
      <alignment horizontal="center" vertical="center" wrapText="1"/>
      <protection locked="0"/>
    </xf>
    <xf numFmtId="0" fontId="18" fillId="2" borderId="27" xfId="0" applyFont="1" applyFill="1" applyBorder="1" applyAlignment="1" applyProtection="1">
      <alignment horizontal="center" vertical="center" wrapText="1"/>
      <protection locked="0"/>
    </xf>
    <xf numFmtId="0" fontId="16" fillId="4" borderId="51" xfId="0" applyFont="1" applyFill="1" applyBorder="1" applyAlignment="1">
      <alignment horizontal="center" vertical="center" wrapText="1"/>
    </xf>
    <xf numFmtId="0" fontId="16" fillId="4" borderId="47" xfId="0" applyFont="1" applyFill="1" applyBorder="1" applyAlignment="1">
      <alignment horizontal="center" vertical="center" wrapText="1"/>
    </xf>
    <xf numFmtId="9" fontId="18" fillId="2" borderId="26" xfId="0" applyNumberFormat="1" applyFont="1" applyFill="1" applyBorder="1" applyAlignment="1" applyProtection="1">
      <alignment horizontal="center" vertical="center" wrapText="1"/>
      <protection locked="0"/>
    </xf>
    <xf numFmtId="9" fontId="18" fillId="2" borderId="27" xfId="0" applyNumberFormat="1" applyFont="1" applyFill="1" applyBorder="1" applyAlignment="1" applyProtection="1">
      <alignment horizontal="center" vertical="center" wrapText="1"/>
      <protection locked="0"/>
    </xf>
    <xf numFmtId="17" fontId="18" fillId="2" borderId="26" xfId="0" applyNumberFormat="1" applyFont="1" applyFill="1" applyBorder="1" applyAlignment="1" applyProtection="1">
      <alignment horizontal="center" vertical="center" wrapText="1"/>
      <protection locked="0"/>
    </xf>
    <xf numFmtId="17" fontId="18" fillId="2" borderId="27" xfId="0" applyNumberFormat="1" applyFont="1" applyFill="1" applyBorder="1" applyAlignment="1" applyProtection="1">
      <alignment horizontal="center" vertical="center" wrapText="1"/>
      <protection locked="0"/>
    </xf>
    <xf numFmtId="0" fontId="72" fillId="5" borderId="0" xfId="0" applyFont="1" applyFill="1" applyAlignment="1">
      <alignment horizontal="center" vertical="top" wrapText="1"/>
    </xf>
    <xf numFmtId="0" fontId="20" fillId="0" borderId="12" xfId="0" applyFont="1" applyBorder="1" applyAlignment="1" applyProtection="1">
      <alignment wrapText="1"/>
      <protection locked="0"/>
    </xf>
    <xf numFmtId="0" fontId="20" fillId="0" borderId="13" xfId="0" applyFont="1" applyBorder="1" applyAlignment="1" applyProtection="1">
      <alignment wrapText="1"/>
      <protection locked="0"/>
    </xf>
    <xf numFmtId="0" fontId="20" fillId="0" borderId="43" xfId="0" applyFont="1" applyBorder="1" applyAlignment="1" applyProtection="1">
      <alignment wrapText="1"/>
      <protection locked="0"/>
    </xf>
    <xf numFmtId="0" fontId="20" fillId="0" borderId="12" xfId="0" applyFont="1" applyBorder="1" applyAlignment="1" applyProtection="1">
      <alignment horizontal="left" wrapText="1"/>
      <protection locked="0"/>
    </xf>
    <xf numFmtId="0" fontId="20" fillId="0" borderId="13" xfId="0" applyFont="1" applyBorder="1" applyAlignment="1" applyProtection="1">
      <alignment horizontal="left" wrapText="1"/>
      <protection locked="0"/>
    </xf>
    <xf numFmtId="0" fontId="20" fillId="0" borderId="11" xfId="0" applyFont="1" applyBorder="1" applyAlignment="1" applyProtection="1">
      <alignment horizontal="left" wrapText="1"/>
      <protection locked="0"/>
    </xf>
    <xf numFmtId="0" fontId="20" fillId="8" borderId="28"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16" fillId="8" borderId="49" xfId="0" applyFont="1" applyFill="1" applyBorder="1" applyAlignment="1">
      <alignment horizontal="center" vertical="center" wrapText="1"/>
    </xf>
    <xf numFmtId="0" fontId="16" fillId="8" borderId="0" xfId="0" applyFont="1" applyFill="1" applyAlignment="1">
      <alignment horizontal="center" vertical="center" wrapText="1"/>
    </xf>
    <xf numFmtId="0" fontId="16" fillId="8" borderId="5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0" fillId="5" borderId="9" xfId="0" applyFill="1" applyBorder="1" applyAlignment="1">
      <alignment horizontal="center" vertical="center" wrapText="1"/>
    </xf>
    <xf numFmtId="0" fontId="3" fillId="0" borderId="9" xfId="0" applyFont="1" applyBorder="1" applyAlignment="1">
      <alignment vertical="center" wrapText="1"/>
    </xf>
    <xf numFmtId="0" fontId="3" fillId="0" borderId="0" xfId="0" applyFont="1" applyAlignment="1">
      <alignment vertical="center" wrapText="1"/>
    </xf>
    <xf numFmtId="0" fontId="11" fillId="6" borderId="12"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7" borderId="33" xfId="0" applyFont="1" applyFill="1" applyBorder="1" applyAlignment="1">
      <alignment horizontal="center" vertical="center" wrapText="1"/>
    </xf>
    <xf numFmtId="0" fontId="16" fillId="7" borderId="34" xfId="0" applyFont="1" applyFill="1" applyBorder="1" applyAlignment="1">
      <alignment horizontal="center" vertical="center" wrapText="1"/>
    </xf>
    <xf numFmtId="0" fontId="16" fillId="4" borderId="7"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16" fillId="0" borderId="7"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4" fillId="0" borderId="0" xfId="0" applyFont="1" applyAlignment="1">
      <alignment vertical="top" wrapText="1"/>
    </xf>
    <xf numFmtId="0" fontId="0" fillId="0" borderId="0" xfId="0" applyAlignment="1">
      <alignment vertical="top"/>
    </xf>
    <xf numFmtId="164" fontId="2" fillId="5" borderId="0" xfId="0" applyNumberFormat="1" applyFont="1" applyFill="1" applyAlignment="1">
      <alignment horizontal="center" vertical="center"/>
    </xf>
    <xf numFmtId="0" fontId="3" fillId="5" borderId="0" xfId="0" applyFont="1" applyFill="1" applyAlignment="1">
      <alignment horizontal="left" vertical="center" wrapText="1"/>
    </xf>
    <xf numFmtId="0" fontId="3" fillId="5" borderId="8" xfId="0" applyFont="1" applyFill="1" applyBorder="1" applyAlignment="1">
      <alignment horizontal="left" vertical="center"/>
    </xf>
    <xf numFmtId="0" fontId="5" fillId="5" borderId="0" xfId="0" applyFont="1" applyFill="1" applyAlignment="1">
      <alignment horizontal="lef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 fillId="0" borderId="0" xfId="0" applyFont="1" applyAlignment="1">
      <alignment vertical="top" wrapText="1"/>
    </xf>
    <xf numFmtId="0" fontId="5" fillId="0" borderId="12" xfId="0" applyFont="1" applyBorder="1" applyAlignment="1">
      <alignment horizontal="center" vertical="top" wrapText="1"/>
    </xf>
    <xf numFmtId="0" fontId="5" fillId="0" borderId="11" xfId="0" applyFont="1" applyBorder="1" applyAlignment="1">
      <alignment horizontal="center" vertical="top" wrapText="1"/>
    </xf>
    <xf numFmtId="0" fontId="5" fillId="0" borderId="0" xfId="0" applyFont="1" applyAlignment="1">
      <alignment horizontal="left" vertical="top" wrapText="1"/>
    </xf>
    <xf numFmtId="0" fontId="57" fillId="0" borderId="12"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54" xfId="0" applyFont="1" applyBorder="1" applyAlignment="1">
      <alignment horizontal="center" vertical="center" wrapText="1"/>
    </xf>
    <xf numFmtId="0" fontId="57" fillId="0" borderId="55" xfId="0" applyFont="1" applyBorder="1" applyAlignment="1">
      <alignment horizontal="center" vertical="center" wrapText="1"/>
    </xf>
    <xf numFmtId="0" fontId="5" fillId="0" borderId="9" xfId="0" applyFont="1" applyBorder="1" applyAlignment="1">
      <alignment horizontal="center" vertical="top" wrapText="1"/>
    </xf>
    <xf numFmtId="0" fontId="5" fillId="0" borderId="0" xfId="0" applyFont="1" applyAlignment="1">
      <alignment horizontal="center" vertical="top" wrapText="1"/>
    </xf>
    <xf numFmtId="0" fontId="56" fillId="16" borderId="63" xfId="0" applyFont="1" applyFill="1" applyBorder="1" applyAlignment="1">
      <alignment horizontal="center" vertical="center" wrapText="1"/>
    </xf>
    <xf numFmtId="0" fontId="56" fillId="16" borderId="65" xfId="0" applyFont="1" applyFill="1" applyBorder="1" applyAlignment="1">
      <alignment horizontal="center" vertical="center" wrapText="1"/>
    </xf>
    <xf numFmtId="0" fontId="56" fillId="16" borderId="57" xfId="0" applyFont="1" applyFill="1" applyBorder="1" applyAlignment="1">
      <alignment horizontal="center" vertical="center" wrapText="1"/>
    </xf>
    <xf numFmtId="0" fontId="56" fillId="16" borderId="56" xfId="0" applyFont="1" applyFill="1" applyBorder="1" applyAlignment="1">
      <alignment horizontal="center" vertical="center" wrapText="1"/>
    </xf>
    <xf numFmtId="0" fontId="56" fillId="16" borderId="6" xfId="0" applyFont="1" applyFill="1" applyBorder="1" applyAlignment="1">
      <alignment horizontal="center" vertical="center" wrapText="1"/>
    </xf>
    <xf numFmtId="0" fontId="56" fillId="16" borderId="5"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0" xfId="0" applyFont="1" applyFill="1" applyAlignment="1">
      <alignment horizontal="center" vertical="center"/>
    </xf>
    <xf numFmtId="0" fontId="15" fillId="6" borderId="7" xfId="0" applyFont="1" applyFill="1" applyBorder="1" applyAlignment="1">
      <alignment horizontal="left"/>
    </xf>
    <xf numFmtId="0" fontId="15" fillId="5" borderId="7" xfId="0" applyFont="1" applyFill="1" applyBorder="1" applyAlignment="1" applyProtection="1">
      <alignment horizontal="left"/>
      <protection locked="0"/>
    </xf>
    <xf numFmtId="0" fontId="3" fillId="0" borderId="21" xfId="0" applyFont="1" applyBorder="1" applyAlignment="1">
      <alignment horizontal="left" vertical="center" wrapText="1"/>
    </xf>
    <xf numFmtId="0" fontId="3" fillId="0" borderId="23"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2" fillId="3" borderId="54"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3" fillId="3" borderId="7" xfId="0" applyFont="1" applyFill="1" applyBorder="1" applyAlignment="1">
      <alignment horizontal="left" vertical="center"/>
    </xf>
    <xf numFmtId="0" fontId="3" fillId="0" borderId="57" xfId="0" applyFont="1" applyBorder="1" applyAlignment="1">
      <alignment horizontal="left" vertical="center" wrapText="1"/>
    </xf>
    <xf numFmtId="0" fontId="3" fillId="0" borderId="56" xfId="0" applyFont="1" applyBorder="1" applyAlignment="1">
      <alignment horizontal="left" vertical="center" wrapText="1"/>
    </xf>
    <xf numFmtId="0" fontId="64"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61" fillId="17" borderId="62" xfId="0" applyFont="1" applyFill="1" applyBorder="1" applyAlignment="1">
      <alignment horizontal="center" vertical="center" wrapText="1"/>
    </xf>
    <xf numFmtId="0" fontId="61" fillId="17" borderId="22" xfId="0" applyFont="1" applyFill="1" applyBorder="1" applyAlignment="1">
      <alignment horizontal="center" vertical="center" wrapText="1"/>
    </xf>
    <xf numFmtId="0" fontId="63" fillId="0" borderId="14" xfId="0" applyFont="1" applyBorder="1" applyAlignment="1">
      <alignment horizontal="center" vertical="center" wrapText="1"/>
    </xf>
    <xf numFmtId="0" fontId="60" fillId="19" borderId="0" xfId="0" applyFont="1" applyFill="1" applyAlignment="1">
      <alignment vertical="center" wrapText="1"/>
    </xf>
    <xf numFmtId="0" fontId="30" fillId="2" borderId="12"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5" fillId="2" borderId="43" xfId="0" applyFont="1" applyFill="1" applyBorder="1" applyAlignment="1">
      <alignment horizontal="left" vertical="center" wrapText="1"/>
    </xf>
    <xf numFmtId="0" fontId="30" fillId="2" borderId="45" xfId="0" applyFont="1" applyFill="1" applyBorder="1" applyAlignment="1">
      <alignment horizontal="left" vertical="center" wrapText="1"/>
    </xf>
    <xf numFmtId="0" fontId="25" fillId="2" borderId="46"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3" fillId="8" borderId="48" xfId="0" applyFont="1" applyFill="1" applyBorder="1" applyAlignment="1">
      <alignment horizontal="center"/>
    </xf>
    <xf numFmtId="0" fontId="3" fillId="8" borderId="13" xfId="0" applyFont="1" applyFill="1" applyBorder="1" applyAlignment="1">
      <alignment horizontal="center"/>
    </xf>
    <xf numFmtId="0" fontId="3" fillId="8" borderId="43" xfId="0" applyFont="1" applyFill="1" applyBorder="1" applyAlignment="1">
      <alignment horizontal="center"/>
    </xf>
    <xf numFmtId="0" fontId="53" fillId="13" borderId="12" xfId="0" applyFont="1" applyFill="1" applyBorder="1" applyAlignment="1">
      <alignment wrapText="1"/>
    </xf>
    <xf numFmtId="0" fontId="53" fillId="13" borderId="13" xfId="0" applyFont="1" applyFill="1" applyBorder="1" applyAlignment="1">
      <alignment wrapText="1"/>
    </xf>
    <xf numFmtId="0" fontId="53" fillId="13" borderId="43" xfId="0" applyFont="1" applyFill="1" applyBorder="1" applyAlignment="1">
      <alignment wrapText="1"/>
    </xf>
    <xf numFmtId="0" fontId="44" fillId="0" borderId="0" xfId="0" applyFont="1" applyAlignment="1">
      <alignment horizontal="left" vertical="center" wrapText="1"/>
    </xf>
    <xf numFmtId="0" fontId="51" fillId="0" borderId="0" xfId="0" applyFont="1" applyAlignment="1">
      <alignment horizontal="left" vertical="center" wrapText="1"/>
    </xf>
    <xf numFmtId="0" fontId="29" fillId="8" borderId="28" xfId="0" applyFont="1" applyFill="1" applyBorder="1" applyAlignment="1">
      <alignment horizontal="center" vertical="center" wrapText="1"/>
    </xf>
    <xf numFmtId="0" fontId="29" fillId="8" borderId="29" xfId="0" applyFont="1" applyFill="1" applyBorder="1" applyAlignment="1">
      <alignment horizontal="center" vertical="center" wrapText="1"/>
    </xf>
    <xf numFmtId="0" fontId="29" fillId="8" borderId="30" xfId="0" applyFont="1" applyFill="1" applyBorder="1" applyAlignment="1">
      <alignment horizontal="center" vertical="center" wrapText="1"/>
    </xf>
    <xf numFmtId="0" fontId="15" fillId="6" borderId="36" xfId="0" applyFont="1" applyFill="1" applyBorder="1" applyAlignment="1">
      <alignment horizontal="left" vertical="center"/>
    </xf>
    <xf numFmtId="0" fontId="15" fillId="6" borderId="37" xfId="0" applyFont="1" applyFill="1" applyBorder="1" applyAlignment="1">
      <alignment horizontal="left" vertical="center"/>
    </xf>
    <xf numFmtId="0" fontId="23" fillId="5" borderId="37" xfId="0" applyFont="1" applyFill="1" applyBorder="1" applyAlignment="1">
      <alignment horizontal="left" vertical="center"/>
    </xf>
    <xf numFmtId="0" fontId="23" fillId="5" borderId="38" xfId="0" applyFont="1" applyFill="1" applyBorder="1" applyAlignment="1">
      <alignment horizontal="left" vertical="center"/>
    </xf>
    <xf numFmtId="0" fontId="15" fillId="6" borderId="39" xfId="0" applyFont="1" applyFill="1" applyBorder="1" applyAlignment="1">
      <alignment horizontal="left" vertical="center"/>
    </xf>
    <xf numFmtId="0" fontId="15" fillId="6" borderId="7" xfId="0" applyFont="1" applyFill="1" applyBorder="1" applyAlignment="1">
      <alignment horizontal="left" vertical="center"/>
    </xf>
    <xf numFmtId="0" fontId="59" fillId="5" borderId="7" xfId="0" applyFont="1" applyFill="1" applyBorder="1" applyAlignment="1">
      <alignment horizontal="left" vertical="center" wrapText="1"/>
    </xf>
    <xf numFmtId="0" fontId="15" fillId="5" borderId="7" xfId="0" applyFont="1" applyFill="1" applyBorder="1" applyAlignment="1">
      <alignment horizontal="left" vertical="center"/>
    </xf>
    <xf numFmtId="0" fontId="15" fillId="5" borderId="40" xfId="0" applyFont="1" applyFill="1" applyBorder="1" applyAlignment="1">
      <alignment horizontal="left" vertical="center"/>
    </xf>
    <xf numFmtId="0" fontId="25" fillId="2" borderId="12" xfId="0" applyFont="1" applyFill="1" applyBorder="1" applyAlignment="1">
      <alignment horizontal="left" vertical="center" wrapText="1"/>
    </xf>
    <xf numFmtId="0" fontId="35" fillId="8" borderId="41" xfId="0" applyFont="1" applyFill="1" applyBorder="1" applyAlignment="1">
      <alignment horizontal="center" vertical="center"/>
    </xf>
    <xf numFmtId="0" fontId="35" fillId="8" borderId="14" xfId="0" applyFont="1" applyFill="1" applyBorder="1" applyAlignment="1">
      <alignment horizontal="center" vertical="center"/>
    </xf>
    <xf numFmtId="0" fontId="35" fillId="8" borderId="42" xfId="0" applyFont="1" applyFill="1" applyBorder="1" applyAlignment="1">
      <alignment horizontal="center" vertical="center"/>
    </xf>
    <xf numFmtId="0" fontId="30" fillId="13" borderId="12" xfId="1" applyFont="1" applyFill="1" applyBorder="1" applyAlignment="1">
      <alignment horizontal="left" vertical="center" wrapText="1"/>
    </xf>
    <xf numFmtId="0" fontId="30" fillId="13" borderId="13" xfId="1" applyFont="1" applyFill="1" applyBorder="1" applyAlignment="1">
      <alignment horizontal="left" vertical="center" wrapText="1"/>
    </xf>
    <xf numFmtId="0" fontId="30" fillId="13" borderId="11" xfId="1" applyFont="1" applyFill="1" applyBorder="1" applyAlignment="1">
      <alignment horizontal="left" vertical="center" wrapText="1"/>
    </xf>
    <xf numFmtId="0" fontId="3" fillId="17" borderId="19" xfId="0" applyFont="1" applyFill="1" applyBorder="1" applyAlignment="1">
      <alignment vertical="center" wrapText="1"/>
    </xf>
  </cellXfs>
  <cellStyles count="3">
    <cellStyle name="Normale" xfId="0" builtinId="0"/>
    <cellStyle name="Normale 2" xfId="1" xr:uid="{00000000-0005-0000-0000-000001000000}"/>
    <cellStyle name="Normale 3"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U24"/>
  <sheetViews>
    <sheetView zoomScale="70" zoomScaleNormal="70" zoomScaleSheetLayoutView="100" workbookViewId="0">
      <selection activeCell="I4" sqref="I4:T4"/>
    </sheetView>
  </sheetViews>
  <sheetFormatPr defaultColWidth="12.85546875" defaultRowHeight="15" x14ac:dyDescent="0.25"/>
  <cols>
    <col min="1" max="1" width="12.7109375" style="5" customWidth="1"/>
    <col min="2" max="2" width="21.42578125" style="5" customWidth="1"/>
    <col min="3" max="3" width="13.140625" style="5" customWidth="1"/>
    <col min="4" max="4" width="18.5703125" style="5" customWidth="1"/>
    <col min="5" max="5" width="15.5703125" style="5" customWidth="1"/>
    <col min="6" max="6" width="15.42578125" style="5" customWidth="1"/>
    <col min="7" max="7" width="5" style="5" customWidth="1"/>
    <col min="8" max="8" width="16" style="5" bestFit="1" customWidth="1"/>
    <col min="9" max="9" width="17.85546875" style="5" customWidth="1"/>
    <col min="10" max="12" width="17.42578125" style="5" customWidth="1"/>
    <col min="13" max="13" width="17.140625" style="5" customWidth="1"/>
    <col min="14" max="14" width="15.140625" style="5" customWidth="1"/>
    <col min="15" max="15" width="15.28515625" style="5" customWidth="1"/>
    <col min="16" max="16" width="2.140625" style="5" customWidth="1"/>
    <col min="17" max="18" width="16.5703125" style="5" customWidth="1"/>
    <col min="19" max="19" width="16.85546875" style="5" bestFit="1" customWidth="1"/>
    <col min="20" max="20" width="30.28515625" style="5" customWidth="1"/>
    <col min="21" max="16384" width="12.85546875" style="5"/>
  </cols>
  <sheetData>
    <row r="1" spans="1:20" ht="15" customHeight="1" x14ac:dyDescent="0.25">
      <c r="A1" s="53"/>
      <c r="B1" s="165" t="s">
        <v>0</v>
      </c>
      <c r="C1" s="166"/>
      <c r="D1" s="166"/>
      <c r="E1" s="166"/>
      <c r="F1" s="166"/>
      <c r="G1" s="166"/>
      <c r="H1" s="166"/>
      <c r="I1" s="166"/>
      <c r="J1" s="166"/>
      <c r="K1" s="166"/>
      <c r="L1" s="166"/>
      <c r="M1" s="166"/>
      <c r="N1" s="166"/>
      <c r="O1" s="166"/>
      <c r="P1" s="166"/>
      <c r="Q1" s="166"/>
      <c r="R1" s="166"/>
      <c r="S1" s="166"/>
      <c r="T1" s="167"/>
    </row>
    <row r="2" spans="1:20" ht="15" customHeight="1" x14ac:dyDescent="0.25">
      <c r="A2" s="53"/>
      <c r="B2" s="168" t="s">
        <v>1</v>
      </c>
      <c r="C2" s="169"/>
      <c r="D2" s="169"/>
      <c r="E2" s="169"/>
      <c r="F2" s="169"/>
      <c r="G2" s="169"/>
      <c r="H2" s="169"/>
      <c r="I2" s="169"/>
      <c r="J2" s="169"/>
      <c r="K2" s="169"/>
      <c r="L2" s="169"/>
      <c r="M2" s="169"/>
      <c r="N2" s="169"/>
      <c r="O2" s="169"/>
      <c r="P2" s="169"/>
      <c r="Q2" s="169"/>
      <c r="R2" s="169"/>
      <c r="S2" s="169"/>
      <c r="T2" s="170"/>
    </row>
    <row r="3" spans="1:20" ht="22.5" customHeight="1" x14ac:dyDescent="0.25">
      <c r="A3" s="53"/>
      <c r="B3" s="179" t="s">
        <v>2</v>
      </c>
      <c r="C3" s="179"/>
      <c r="D3" s="181"/>
      <c r="E3" s="181"/>
      <c r="F3" s="181"/>
      <c r="G3" s="181"/>
      <c r="H3" s="181"/>
      <c r="I3" s="181"/>
      <c r="J3" s="181"/>
      <c r="K3" s="181"/>
      <c r="L3" s="181"/>
      <c r="M3" s="181"/>
      <c r="N3" s="181"/>
      <c r="O3" s="181"/>
      <c r="P3" s="181"/>
      <c r="Q3" s="181"/>
      <c r="R3" s="181"/>
      <c r="S3" s="181"/>
      <c r="T3" s="181"/>
    </row>
    <row r="4" spans="1:20" ht="24" customHeight="1" x14ac:dyDescent="0.25">
      <c r="A4" s="53"/>
      <c r="B4" s="179" t="s">
        <v>3</v>
      </c>
      <c r="C4" s="179"/>
      <c r="D4" s="159"/>
      <c r="E4" s="160"/>
      <c r="F4" s="160"/>
      <c r="G4" s="161"/>
      <c r="H4" s="88" t="s">
        <v>4</v>
      </c>
      <c r="I4" s="162"/>
      <c r="J4" s="163"/>
      <c r="K4" s="163"/>
      <c r="L4" s="163"/>
      <c r="M4" s="163"/>
      <c r="N4" s="163"/>
      <c r="O4" s="163"/>
      <c r="P4" s="163"/>
      <c r="Q4" s="163"/>
      <c r="R4" s="163"/>
      <c r="S4" s="163"/>
      <c r="T4" s="164"/>
    </row>
    <row r="5" spans="1:20" ht="24.75" customHeight="1" x14ac:dyDescent="0.25">
      <c r="A5" s="53"/>
      <c r="B5" s="180" t="s">
        <v>5</v>
      </c>
      <c r="C5" s="180"/>
      <c r="D5" s="182"/>
      <c r="E5" s="182"/>
      <c r="F5" s="182"/>
      <c r="G5" s="182"/>
      <c r="H5" s="182"/>
      <c r="I5" s="182"/>
      <c r="J5" s="182"/>
      <c r="K5" s="182"/>
      <c r="L5" s="182"/>
      <c r="M5" s="182"/>
      <c r="N5" s="182"/>
      <c r="O5" s="182"/>
      <c r="P5" s="182"/>
      <c r="Q5" s="182"/>
      <c r="R5" s="182"/>
      <c r="S5" s="182"/>
      <c r="T5" s="182"/>
    </row>
    <row r="6" spans="1:20" ht="24.75" customHeight="1" x14ac:dyDescent="0.25">
      <c r="A6" s="53"/>
      <c r="B6" s="180" t="s">
        <v>6</v>
      </c>
      <c r="C6" s="180"/>
      <c r="D6" s="182"/>
      <c r="E6" s="182"/>
      <c r="F6" s="182"/>
      <c r="G6" s="182"/>
      <c r="H6" s="182"/>
      <c r="I6" s="182"/>
      <c r="J6" s="182"/>
      <c r="K6" s="182"/>
      <c r="L6" s="182"/>
      <c r="M6" s="182"/>
      <c r="N6" s="182"/>
      <c r="O6" s="182"/>
      <c r="P6" s="182"/>
      <c r="Q6" s="182"/>
      <c r="R6" s="182"/>
      <c r="S6" s="182"/>
      <c r="T6" s="182"/>
    </row>
    <row r="7" spans="1:20" ht="105" x14ac:dyDescent="0.25">
      <c r="A7" s="48" t="s">
        <v>7</v>
      </c>
      <c r="B7" s="46" t="s">
        <v>8</v>
      </c>
      <c r="C7" s="33" t="s">
        <v>9</v>
      </c>
      <c r="D7" s="152" t="s">
        <v>10</v>
      </c>
      <c r="E7" s="153"/>
      <c r="F7" s="152" t="s">
        <v>11</v>
      </c>
      <c r="G7" s="153"/>
      <c r="H7" s="33" t="s">
        <v>12</v>
      </c>
      <c r="I7" s="33" t="s">
        <v>13</v>
      </c>
      <c r="J7" s="33" t="s">
        <v>14</v>
      </c>
      <c r="K7" s="33" t="s">
        <v>13</v>
      </c>
      <c r="L7" s="33" t="s">
        <v>15</v>
      </c>
      <c r="M7" s="33" t="s">
        <v>16</v>
      </c>
      <c r="N7" s="33" t="s">
        <v>17</v>
      </c>
      <c r="O7" s="33" t="s">
        <v>18</v>
      </c>
      <c r="P7" s="177"/>
      <c r="Q7" s="33" t="s">
        <v>184</v>
      </c>
      <c r="R7" s="33" t="s">
        <v>19</v>
      </c>
      <c r="S7" s="33" t="s">
        <v>20</v>
      </c>
      <c r="T7" s="34" t="s">
        <v>21</v>
      </c>
    </row>
    <row r="8" spans="1:20" ht="37.5" customHeight="1" x14ac:dyDescent="0.25">
      <c r="A8" s="120" t="s">
        <v>22</v>
      </c>
      <c r="B8" s="47"/>
      <c r="C8" s="29"/>
      <c r="D8" s="150"/>
      <c r="E8" s="151"/>
      <c r="F8" s="154"/>
      <c r="G8" s="155"/>
      <c r="H8" s="32"/>
      <c r="I8" s="121"/>
      <c r="J8" s="121"/>
      <c r="K8" s="121"/>
      <c r="L8" s="121"/>
      <c r="M8" s="121"/>
      <c r="N8" s="121"/>
      <c r="O8" s="42" t="str">
        <f>IF(N8&gt;0,IF(AND(N8&gt;=0,N8&lt;61),1,IF(AND(N8&gt;=61,N8&lt;81),2,IF(AND(N8&gt;=81,N8&lt;91),3,IF(AND(N8&gt;=91,N8&lt;=100),4)))),"")</f>
        <v/>
      </c>
      <c r="P8" s="177"/>
      <c r="Q8" s="30"/>
      <c r="R8" s="42" t="str">
        <f>IF(Q8&gt;0,IF(Q8&gt;90,4,IF(Q8&gt;80,3,IF(Q8&gt;60,2,IF(Q8&lt;=60,1,)))),"")</f>
        <v/>
      </c>
      <c r="S8" s="60">
        <f>C8*Q8/100</f>
        <v>0</v>
      </c>
      <c r="T8" s="123"/>
    </row>
    <row r="9" spans="1:20" ht="40.5" customHeight="1" x14ac:dyDescent="0.25">
      <c r="A9" s="120" t="s">
        <v>23</v>
      </c>
      <c r="B9" s="47"/>
      <c r="C9" s="29"/>
      <c r="D9" s="150"/>
      <c r="E9" s="151"/>
      <c r="F9" s="156"/>
      <c r="G9" s="157"/>
      <c r="H9" s="31"/>
      <c r="I9" s="121"/>
      <c r="J9" s="122"/>
      <c r="K9" s="121"/>
      <c r="L9" s="122"/>
      <c r="M9" s="121"/>
      <c r="N9" s="121"/>
      <c r="O9" s="42" t="str">
        <f t="shared" ref="O9:O12" si="0">IF(N9&gt;0,IF(AND(N9&gt;=0,N9&lt;61),1,IF(AND(N9&gt;=61,N9&lt;81),2,IF(AND(N9&gt;=81,N9&lt;91),3,IF(AND(N9&gt;=91,N9&lt;=100),4)))),"")</f>
        <v/>
      </c>
      <c r="P9" s="177"/>
      <c r="Q9" s="30"/>
      <c r="R9" s="42" t="str">
        <f t="shared" ref="R9:R12" si="1">IF(Q9&gt;0,IF(Q9&gt;90,4,IF(Q9&gt;80,3,IF(Q9&gt;60,2,IF(Q9&lt;=60,1,)))),"")</f>
        <v/>
      </c>
      <c r="S9" s="60">
        <f>C9*Q9/100</f>
        <v>0</v>
      </c>
      <c r="T9" s="123"/>
    </row>
    <row r="10" spans="1:20" ht="40.5" customHeight="1" x14ac:dyDescent="0.25">
      <c r="A10" s="120" t="s">
        <v>23</v>
      </c>
      <c r="B10" s="47"/>
      <c r="C10" s="29"/>
      <c r="D10" s="150"/>
      <c r="E10" s="151"/>
      <c r="F10" s="156"/>
      <c r="G10" s="157"/>
      <c r="H10" s="31"/>
      <c r="I10" s="121"/>
      <c r="J10" s="122"/>
      <c r="K10" s="121"/>
      <c r="L10" s="122"/>
      <c r="M10" s="121"/>
      <c r="N10" s="121"/>
      <c r="O10" s="42" t="str">
        <f t="shared" si="0"/>
        <v/>
      </c>
      <c r="P10" s="177"/>
      <c r="Q10" s="30"/>
      <c r="R10" s="42" t="str">
        <f t="shared" si="1"/>
        <v/>
      </c>
      <c r="S10" s="60">
        <f>C10*Q10/100</f>
        <v>0</v>
      </c>
      <c r="T10" s="123"/>
    </row>
    <row r="11" spans="1:20" ht="42" customHeight="1" x14ac:dyDescent="0.25">
      <c r="A11" s="120" t="s">
        <v>23</v>
      </c>
      <c r="B11" s="47"/>
      <c r="C11" s="29"/>
      <c r="D11" s="150"/>
      <c r="E11" s="151"/>
      <c r="F11" s="156"/>
      <c r="G11" s="157"/>
      <c r="H11" s="31"/>
      <c r="I11" s="121"/>
      <c r="J11" s="122"/>
      <c r="K11" s="121"/>
      <c r="L11" s="122"/>
      <c r="M11" s="121"/>
      <c r="N11" s="121"/>
      <c r="O11" s="42" t="str">
        <f t="shared" si="0"/>
        <v/>
      </c>
      <c r="P11" s="177"/>
      <c r="Q11" s="30"/>
      <c r="R11" s="42" t="str">
        <f t="shared" si="1"/>
        <v/>
      </c>
      <c r="S11" s="60">
        <f>C11*Q11/100</f>
        <v>0</v>
      </c>
      <c r="T11" s="123"/>
    </row>
    <row r="12" spans="1:20" ht="45" customHeight="1" x14ac:dyDescent="0.25">
      <c r="A12" s="120" t="s">
        <v>23</v>
      </c>
      <c r="B12" s="47"/>
      <c r="C12" s="29"/>
      <c r="D12" s="150"/>
      <c r="E12" s="151"/>
      <c r="F12" s="154"/>
      <c r="G12" s="155"/>
      <c r="H12" s="32"/>
      <c r="I12" s="121"/>
      <c r="J12" s="122"/>
      <c r="K12" s="121"/>
      <c r="L12" s="122"/>
      <c r="M12" s="121"/>
      <c r="N12" s="121"/>
      <c r="O12" s="42" t="str">
        <f t="shared" si="0"/>
        <v/>
      </c>
      <c r="P12" s="178"/>
      <c r="Q12" s="30"/>
      <c r="R12" s="42" t="str">
        <f t="shared" si="1"/>
        <v/>
      </c>
      <c r="S12" s="60">
        <f>C12*Q12/100</f>
        <v>0</v>
      </c>
      <c r="T12" s="123"/>
    </row>
    <row r="13" spans="1:20" ht="75" customHeight="1" x14ac:dyDescent="0.25">
      <c r="A13" s="53"/>
      <c r="B13" s="54"/>
      <c r="C13" s="55">
        <f>SUM(C8:C12)</f>
        <v>0</v>
      </c>
      <c r="D13" s="56"/>
      <c r="E13" s="56"/>
      <c r="F13" s="56"/>
      <c r="G13" s="56"/>
      <c r="H13" s="56"/>
      <c r="I13" s="56"/>
      <c r="J13" s="56"/>
      <c r="K13" s="56"/>
      <c r="L13" s="56"/>
      <c r="M13" s="56"/>
      <c r="N13" s="56"/>
      <c r="O13" s="56"/>
      <c r="P13" s="56"/>
      <c r="Q13" s="56"/>
      <c r="R13" s="56"/>
      <c r="S13" s="61">
        <f>SUM(S8:S12)</f>
        <v>0</v>
      </c>
      <c r="T13" s="61" t="s">
        <v>24</v>
      </c>
    </row>
    <row r="14" spans="1:20" ht="15.75" x14ac:dyDescent="0.25">
      <c r="A14" s="53"/>
      <c r="B14" s="57" t="s">
        <v>25</v>
      </c>
      <c r="C14" s="56"/>
      <c r="D14" s="56"/>
      <c r="E14" s="56"/>
      <c r="F14" s="56"/>
      <c r="G14" s="56"/>
      <c r="H14" s="56"/>
      <c r="I14" s="56"/>
      <c r="J14" s="56"/>
      <c r="K14" s="56"/>
      <c r="L14" s="56"/>
      <c r="M14" s="56"/>
      <c r="N14" s="56"/>
      <c r="O14" s="56"/>
      <c r="P14" s="56"/>
      <c r="Q14" s="56"/>
      <c r="R14" s="56"/>
      <c r="S14" s="56"/>
    </row>
    <row r="15" spans="1:20" ht="15" customHeight="1" x14ac:dyDescent="0.25">
      <c r="A15" s="53"/>
      <c r="B15" s="13" t="s">
        <v>26</v>
      </c>
      <c r="C15" s="14" t="s">
        <v>27</v>
      </c>
      <c r="D15" s="36" t="s">
        <v>28</v>
      </c>
      <c r="E15" s="15" t="s">
        <v>29</v>
      </c>
      <c r="F15" s="16" t="s">
        <v>30</v>
      </c>
      <c r="G15" s="171"/>
      <c r="H15" s="56"/>
      <c r="I15" s="56"/>
      <c r="J15" s="58"/>
      <c r="K15" s="58"/>
      <c r="L15" s="58"/>
      <c r="M15" s="58"/>
      <c r="N15" s="58"/>
      <c r="O15" s="58"/>
      <c r="P15" s="58"/>
      <c r="Q15" s="56"/>
      <c r="R15" s="56"/>
      <c r="S15" s="56"/>
      <c r="T15" s="53"/>
    </row>
    <row r="16" spans="1:20" ht="39.6" customHeight="1" x14ac:dyDescent="0.25">
      <c r="A16" s="53"/>
      <c r="B16" s="17" t="s">
        <v>31</v>
      </c>
      <c r="C16" s="38" t="s">
        <v>32</v>
      </c>
      <c r="D16" s="37" t="s">
        <v>33</v>
      </c>
      <c r="E16" s="39" t="s">
        <v>34</v>
      </c>
      <c r="F16" s="40" t="s">
        <v>35</v>
      </c>
      <c r="G16" s="172"/>
      <c r="H16" s="175" t="s">
        <v>36</v>
      </c>
      <c r="I16" s="176"/>
      <c r="J16" s="173" t="s">
        <v>37</v>
      </c>
      <c r="K16" s="174"/>
      <c r="L16" s="174"/>
      <c r="M16" s="174"/>
      <c r="N16" s="174"/>
      <c r="O16" s="174"/>
      <c r="P16" s="58"/>
      <c r="Q16" s="56"/>
      <c r="R16" s="56"/>
      <c r="S16" s="56"/>
      <c r="T16" s="56"/>
    </row>
    <row r="17" spans="1:21" ht="62.25" customHeight="1" x14ac:dyDescent="0.25">
      <c r="A17" s="53"/>
      <c r="B17" s="17" t="s">
        <v>38</v>
      </c>
      <c r="C17" s="35" t="s">
        <v>39</v>
      </c>
      <c r="D17" s="35" t="s">
        <v>40</v>
      </c>
      <c r="E17" s="35" t="s">
        <v>41</v>
      </c>
      <c r="F17" s="35" t="s">
        <v>42</v>
      </c>
      <c r="G17" s="172"/>
      <c r="H17" s="56"/>
      <c r="I17" s="56"/>
      <c r="J17" s="59"/>
      <c r="K17" s="59"/>
      <c r="L17" s="59"/>
      <c r="M17" s="59"/>
      <c r="N17" s="89"/>
      <c r="O17" s="89"/>
      <c r="P17" s="89"/>
      <c r="Q17" s="149"/>
      <c r="R17" s="149"/>
      <c r="S17" s="149"/>
      <c r="T17" s="149"/>
      <c r="U17" s="90"/>
    </row>
    <row r="18" spans="1:21" ht="37.5" customHeight="1" x14ac:dyDescent="0.25">
      <c r="H18" s="158" t="s">
        <v>183</v>
      </c>
      <c r="I18" s="158"/>
      <c r="J18" s="158"/>
      <c r="K18" s="158"/>
      <c r="N18" s="90"/>
      <c r="O18" s="90"/>
      <c r="P18" s="90"/>
      <c r="Q18" s="149"/>
      <c r="R18" s="149"/>
      <c r="S18" s="149"/>
      <c r="T18" s="149"/>
      <c r="U18" s="90"/>
    </row>
    <row r="19" spans="1:21" x14ac:dyDescent="0.25">
      <c r="H19" s="158"/>
      <c r="I19" s="158"/>
      <c r="J19" s="158"/>
      <c r="K19" s="158"/>
      <c r="Q19"/>
      <c r="R19"/>
      <c r="S19"/>
      <c r="T19"/>
    </row>
    <row r="20" spans="1:21" x14ac:dyDescent="0.25">
      <c r="Q20"/>
      <c r="R20"/>
      <c r="S20"/>
      <c r="T20"/>
    </row>
    <row r="21" spans="1:21" x14ac:dyDescent="0.25">
      <c r="Q21"/>
      <c r="R21"/>
      <c r="S21"/>
      <c r="T21"/>
    </row>
    <row r="22" spans="1:21" x14ac:dyDescent="0.25">
      <c r="Q22"/>
      <c r="R22"/>
      <c r="S22"/>
      <c r="T22"/>
    </row>
    <row r="23" spans="1:21" x14ac:dyDescent="0.25">
      <c r="Q23"/>
      <c r="R23"/>
      <c r="S23"/>
      <c r="T23"/>
    </row>
    <row r="24" spans="1:21" x14ac:dyDescent="0.25">
      <c r="Q24"/>
      <c r="R24"/>
      <c r="S24"/>
      <c r="T24"/>
    </row>
  </sheetData>
  <sheetProtection algorithmName="SHA-512" hashValue="6BBbd3NeCkq+5TEEH/xFzAFbHYu123bpsufNNoT47/yc+avZvMxA7/5C3fS2Mx/Ibb8WEabdGIFBr5F+0Bp4ew==" saltValue="UmmcmTNADgzJmh/ScJnbCw==" spinCount="100000" sheet="1" formatCells="0" formatColumns="0" formatRows="0" insertRows="0" deleteRows="0"/>
  <mergeCells count="29">
    <mergeCell ref="D4:G4"/>
    <mergeCell ref="I4:T4"/>
    <mergeCell ref="B1:T1"/>
    <mergeCell ref="B2:T2"/>
    <mergeCell ref="G15:G17"/>
    <mergeCell ref="J16:O16"/>
    <mergeCell ref="H16:I16"/>
    <mergeCell ref="P7:P12"/>
    <mergeCell ref="B3:C3"/>
    <mergeCell ref="B4:C4"/>
    <mergeCell ref="B5:C5"/>
    <mergeCell ref="B6:C6"/>
    <mergeCell ref="D3:T3"/>
    <mergeCell ref="D5:T5"/>
    <mergeCell ref="D6:T6"/>
    <mergeCell ref="F12:G12"/>
    <mergeCell ref="Q17:T18"/>
    <mergeCell ref="D12:E12"/>
    <mergeCell ref="F7:G7"/>
    <mergeCell ref="F8:G8"/>
    <mergeCell ref="F9:G9"/>
    <mergeCell ref="F10:G10"/>
    <mergeCell ref="F11:G11"/>
    <mergeCell ref="D7:E7"/>
    <mergeCell ref="D8:E8"/>
    <mergeCell ref="D9:E9"/>
    <mergeCell ref="D10:E10"/>
    <mergeCell ref="D11:E11"/>
    <mergeCell ref="H18:K19"/>
  </mergeCells>
  <phoneticPr fontId="8" type="noConversion"/>
  <dataValidations count="1">
    <dataValidation type="list" allowBlank="1" showInputMessage="1" showErrorMessage="1" sqref="I8:I12 K8:K12 M8:M12" xr:uid="{00000000-0002-0000-0000-000000000000}">
      <formula1>"in linea,positivo,negativo"</formula1>
    </dataValidation>
  </dataValidations>
  <pageMargins left="0.15748031496062992" right="0.15748031496062992" top="0.98425196850393704" bottom="0.78740157480314965" header="0.51181102362204722" footer="0.51181102362204722"/>
  <pageSetup scale="47"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48"/>
  <sheetViews>
    <sheetView view="pageBreakPreview" topLeftCell="A22" zoomScaleNormal="100" zoomScaleSheetLayoutView="100" workbookViewId="0">
      <selection activeCell="K36" sqref="K36"/>
    </sheetView>
  </sheetViews>
  <sheetFormatPr defaultColWidth="9.140625" defaultRowHeight="11.25" x14ac:dyDescent="0.2"/>
  <cols>
    <col min="1" max="1" width="5.42578125" style="64" customWidth="1"/>
    <col min="2" max="2" width="27" style="2" customWidth="1"/>
    <col min="3" max="4" width="8.42578125" style="2" customWidth="1"/>
    <col min="5" max="5" width="15" style="75" customWidth="1"/>
    <col min="6" max="6" width="25.85546875" style="75" customWidth="1"/>
    <col min="7" max="7" width="9.42578125" style="2" customWidth="1"/>
    <col min="8" max="8" width="2" style="2" bestFit="1" customWidth="1"/>
    <col min="9" max="9" width="11.5703125" style="2" customWidth="1"/>
    <col min="10" max="10" width="10.5703125" style="2" customWidth="1"/>
    <col min="11" max="11" width="26" style="10" customWidth="1"/>
    <col min="12" max="12" width="30.85546875" style="10" customWidth="1"/>
    <col min="13" max="16384" width="9.140625" style="2"/>
  </cols>
  <sheetData>
    <row r="1" spans="1:12" s="1" customFormat="1" ht="36.75" customHeight="1" x14ac:dyDescent="0.2">
      <c r="A1" s="208" t="s">
        <v>43</v>
      </c>
      <c r="B1" s="209"/>
      <c r="C1" s="209"/>
      <c r="D1" s="209"/>
      <c r="E1" s="209"/>
      <c r="F1" s="209"/>
      <c r="G1" s="209"/>
      <c r="H1" s="209"/>
      <c r="I1" s="209"/>
      <c r="J1" s="209"/>
      <c r="K1" s="209"/>
      <c r="L1" s="41"/>
    </row>
    <row r="2" spans="1:12" s="1" customFormat="1" ht="25.5" customHeight="1" x14ac:dyDescent="0.2">
      <c r="A2" s="208" t="s">
        <v>44</v>
      </c>
      <c r="B2" s="208"/>
      <c r="C2" s="208"/>
      <c r="D2" s="208"/>
      <c r="E2" s="208"/>
      <c r="F2" s="208"/>
      <c r="G2" s="208"/>
      <c r="H2" s="208"/>
      <c r="I2" s="208"/>
      <c r="J2" s="208"/>
      <c r="K2" s="208"/>
      <c r="L2" s="124"/>
    </row>
    <row r="3" spans="1:12" s="1" customFormat="1" ht="12.75" x14ac:dyDescent="0.2">
      <c r="A3" s="125"/>
      <c r="B3" s="12"/>
      <c r="C3" s="12"/>
      <c r="D3" s="12"/>
      <c r="E3" s="72"/>
      <c r="F3" s="72"/>
      <c r="G3" s="12"/>
      <c r="H3" s="12"/>
      <c r="I3" s="12"/>
      <c r="J3" s="12"/>
      <c r="K3" s="126"/>
      <c r="L3" s="12"/>
    </row>
    <row r="4" spans="1:12" s="1" customFormat="1" ht="15" x14ac:dyDescent="0.25">
      <c r="A4" s="210" t="s">
        <v>2</v>
      </c>
      <c r="B4" s="210"/>
      <c r="C4" s="210"/>
      <c r="D4" s="211"/>
      <c r="E4" s="211"/>
      <c r="F4" s="211"/>
      <c r="G4" s="211"/>
      <c r="H4" s="211"/>
      <c r="I4" s="211"/>
      <c r="J4" s="211"/>
      <c r="K4" s="211"/>
      <c r="L4" s="211"/>
    </row>
    <row r="5" spans="1:12" s="1" customFormat="1" ht="15" x14ac:dyDescent="0.25">
      <c r="A5" s="210" t="s">
        <v>45</v>
      </c>
      <c r="B5" s="210"/>
      <c r="C5" s="210"/>
      <c r="D5" s="211"/>
      <c r="E5" s="211"/>
      <c r="F5" s="211"/>
      <c r="G5" s="211"/>
      <c r="H5" s="211"/>
      <c r="I5" s="211"/>
      <c r="J5" s="211"/>
      <c r="K5" s="211"/>
      <c r="L5" s="211"/>
    </row>
    <row r="6" spans="1:12" s="1" customFormat="1" ht="15" x14ac:dyDescent="0.25">
      <c r="A6" s="210" t="s">
        <v>46</v>
      </c>
      <c r="B6" s="210"/>
      <c r="C6" s="210"/>
      <c r="D6" s="211"/>
      <c r="E6" s="211"/>
      <c r="F6" s="211"/>
      <c r="G6" s="211"/>
      <c r="H6" s="211"/>
      <c r="I6" s="211"/>
      <c r="J6" s="211"/>
      <c r="K6" s="211"/>
      <c r="L6" s="211"/>
    </row>
    <row r="7" spans="1:12" s="1" customFormat="1" ht="15" x14ac:dyDescent="0.25">
      <c r="A7" s="210" t="s">
        <v>6</v>
      </c>
      <c r="B7" s="210"/>
      <c r="C7" s="210"/>
      <c r="D7" s="211"/>
      <c r="E7" s="211"/>
      <c r="F7" s="211"/>
      <c r="G7" s="211"/>
      <c r="H7" s="211"/>
      <c r="I7" s="211"/>
      <c r="J7" s="211"/>
      <c r="K7" s="211"/>
      <c r="L7" s="211"/>
    </row>
    <row r="8" spans="1:12" x14ac:dyDescent="0.2">
      <c r="B8" s="127"/>
      <c r="C8" s="127"/>
      <c r="D8" s="127"/>
      <c r="E8" s="128"/>
      <c r="F8" s="128"/>
      <c r="G8" s="127"/>
      <c r="H8" s="127"/>
      <c r="I8" s="127"/>
      <c r="J8" s="127"/>
      <c r="K8" s="127"/>
      <c r="L8" s="127"/>
    </row>
    <row r="9" spans="1:12" s="44" customFormat="1" ht="128.25" customHeight="1" thickBot="1" x14ac:dyDescent="0.3">
      <c r="A9" s="129"/>
      <c r="B9" s="130" t="s">
        <v>47</v>
      </c>
      <c r="C9" s="131" t="s">
        <v>48</v>
      </c>
      <c r="D9" s="131" t="s">
        <v>49</v>
      </c>
      <c r="E9" s="216" t="s">
        <v>50</v>
      </c>
      <c r="F9" s="217"/>
      <c r="G9" s="132" t="s">
        <v>51</v>
      </c>
      <c r="H9" s="133"/>
      <c r="I9" s="132" t="s">
        <v>52</v>
      </c>
      <c r="J9" s="132" t="s">
        <v>53</v>
      </c>
      <c r="K9" s="134" t="s">
        <v>54</v>
      </c>
      <c r="L9" s="135" t="s">
        <v>55</v>
      </c>
    </row>
    <row r="10" spans="1:12" ht="70.5" customHeight="1" thickBot="1" x14ac:dyDescent="0.25">
      <c r="A10" s="66">
        <v>1</v>
      </c>
      <c r="B10" s="65" t="s">
        <v>56</v>
      </c>
      <c r="C10" s="43">
        <v>0.1</v>
      </c>
      <c r="D10" s="26">
        <f>+IF((OR($C$10=0,$C$11=0,$C$12=0,$C$13=0,$C$14=0,$C$21=0)),C10/SUM($C$10:$C$21),C10)</f>
        <v>0.1</v>
      </c>
      <c r="E10" s="214" t="s">
        <v>57</v>
      </c>
      <c r="F10" s="215"/>
      <c r="G10" s="18"/>
      <c r="H10" s="136"/>
      <c r="I10" s="18"/>
      <c r="J10" s="27">
        <f>(($D$10))*I10</f>
        <v>0</v>
      </c>
      <c r="K10" s="137"/>
      <c r="L10" s="138"/>
    </row>
    <row r="11" spans="1:12" ht="64.5" customHeight="1" thickBot="1" x14ac:dyDescent="0.25">
      <c r="A11" s="66">
        <v>2</v>
      </c>
      <c r="B11" s="71" t="s">
        <v>58</v>
      </c>
      <c r="C11" s="77">
        <v>0.1</v>
      </c>
      <c r="D11" s="26">
        <f>+IF((OR($C$10=0,$C$11=0,$C$12=0,$C$13=0,$C$14=0,$C$21=0)),C11/SUM($C$10:$C$21),C11)</f>
        <v>0.1</v>
      </c>
      <c r="E11" s="212" t="s">
        <v>59</v>
      </c>
      <c r="F11" s="213"/>
      <c r="G11" s="18"/>
      <c r="H11" s="136"/>
      <c r="I11" s="18"/>
      <c r="J11" s="27">
        <f>($D$11)*I11</f>
        <v>0</v>
      </c>
      <c r="K11" s="137"/>
      <c r="L11" s="138"/>
    </row>
    <row r="12" spans="1:12" ht="42.75" customHeight="1" thickBot="1" x14ac:dyDescent="0.25">
      <c r="A12" s="66">
        <v>3</v>
      </c>
      <c r="B12" s="71" t="s">
        <v>60</v>
      </c>
      <c r="C12" s="77">
        <v>0.05</v>
      </c>
      <c r="D12" s="62">
        <f>+IF((OR($C$10=0,$C$11=0,$C$12=0,$C$13=0,$C$14=0,$C$21=0)),C12/SUM($C$10:$C$21),C12)</f>
        <v>0.05</v>
      </c>
      <c r="E12" s="212" t="s">
        <v>61</v>
      </c>
      <c r="F12" s="213"/>
      <c r="G12" s="18"/>
      <c r="H12" s="136"/>
      <c r="I12" s="18"/>
      <c r="J12" s="27">
        <f>($D$12)*I12</f>
        <v>0</v>
      </c>
      <c r="K12" s="137"/>
      <c r="L12" s="138"/>
    </row>
    <row r="13" spans="1:12" ht="43.5" customHeight="1" thickBot="1" x14ac:dyDescent="0.25">
      <c r="A13" s="66">
        <v>4</v>
      </c>
      <c r="B13" s="71" t="s">
        <v>62</v>
      </c>
      <c r="C13" s="77">
        <v>0.05</v>
      </c>
      <c r="D13" s="26">
        <f>+IF((OR($C$10=0,$C$11=0,$C$12=0,$C$13=0,$C$14=0,$C$21=0)),C13/SUM($C$10:$C$21),C13)</f>
        <v>0.05</v>
      </c>
      <c r="E13" s="212" t="s">
        <v>63</v>
      </c>
      <c r="F13" s="213"/>
      <c r="G13" s="18"/>
      <c r="H13" s="136"/>
      <c r="I13" s="18"/>
      <c r="J13" s="27">
        <f>($D$13)*I13</f>
        <v>0</v>
      </c>
      <c r="K13" s="137"/>
      <c r="L13" s="138"/>
    </row>
    <row r="14" spans="1:12" ht="85.5" customHeight="1" thickBot="1" x14ac:dyDescent="0.25">
      <c r="A14" s="66">
        <v>5</v>
      </c>
      <c r="B14" s="71" t="s">
        <v>64</v>
      </c>
      <c r="C14" s="77">
        <v>0.1</v>
      </c>
      <c r="D14" s="26">
        <f>+IF((OR($C$10=0,$C$11=0,$C$12=0,$C$13=0,$C$14=0,$C$21=0)),C14/SUM($C$10:$C$21),C14)</f>
        <v>0.1</v>
      </c>
      <c r="E14" s="212" t="s">
        <v>65</v>
      </c>
      <c r="F14" s="213"/>
      <c r="G14" s="18"/>
      <c r="H14" s="136"/>
      <c r="I14" s="18"/>
      <c r="J14" s="27">
        <f>($D$14)*I14</f>
        <v>0</v>
      </c>
      <c r="K14" s="139"/>
      <c r="L14" s="138"/>
    </row>
    <row r="15" spans="1:12" ht="93" customHeight="1" thickBot="1" x14ac:dyDescent="0.25">
      <c r="A15" s="66">
        <v>6</v>
      </c>
      <c r="B15" s="71" t="s">
        <v>66</v>
      </c>
      <c r="C15" s="77">
        <v>0.1</v>
      </c>
      <c r="D15" s="26">
        <f t="shared" ref="D15:D21" si="0">+IF((OR($C$10=0,$C$11=0,$C$12=0,$C$13=0,$C$14=0,$C$21=0)),C15/SUM($C$10:$C$21),C15)</f>
        <v>0.1</v>
      </c>
      <c r="E15" s="212" t="s">
        <v>67</v>
      </c>
      <c r="F15" s="213"/>
      <c r="G15" s="18"/>
      <c r="H15" s="136"/>
      <c r="I15" s="18"/>
      <c r="J15" s="27">
        <f>($D$15)*I15</f>
        <v>0</v>
      </c>
      <c r="K15" s="139"/>
      <c r="L15" s="138"/>
    </row>
    <row r="16" spans="1:12" ht="115.5" customHeight="1" thickBot="1" x14ac:dyDescent="0.25">
      <c r="A16" s="66">
        <v>7</v>
      </c>
      <c r="B16" s="71" t="s">
        <v>68</v>
      </c>
      <c r="C16" s="77">
        <v>0.1</v>
      </c>
      <c r="D16" s="26">
        <f t="shared" si="0"/>
        <v>0.1</v>
      </c>
      <c r="E16" s="212" t="s">
        <v>69</v>
      </c>
      <c r="F16" s="213"/>
      <c r="G16" s="18"/>
      <c r="H16" s="136"/>
      <c r="I16" s="18"/>
      <c r="J16" s="27">
        <f>($D$16)*I16</f>
        <v>0</v>
      </c>
      <c r="K16" s="139"/>
      <c r="L16" s="138"/>
    </row>
    <row r="17" spans="1:12" ht="187.5" customHeight="1" thickBot="1" x14ac:dyDescent="0.25">
      <c r="A17" s="66">
        <v>8</v>
      </c>
      <c r="B17" s="80" t="s">
        <v>70</v>
      </c>
      <c r="C17" s="81">
        <v>0.1</v>
      </c>
      <c r="D17" s="26">
        <f t="shared" si="0"/>
        <v>0.1</v>
      </c>
      <c r="E17" s="212" t="s">
        <v>71</v>
      </c>
      <c r="F17" s="213"/>
      <c r="G17" s="18"/>
      <c r="H17" s="136"/>
      <c r="I17" s="18"/>
      <c r="J17" s="27">
        <f>($D$17)*I17</f>
        <v>0</v>
      </c>
      <c r="K17" s="140"/>
      <c r="L17" s="138"/>
    </row>
    <row r="18" spans="1:12" ht="66" customHeight="1" thickBot="1" x14ac:dyDescent="0.25">
      <c r="A18" s="78">
        <v>9</v>
      </c>
      <c r="B18" s="82" t="s">
        <v>72</v>
      </c>
      <c r="C18" s="83">
        <v>0.1</v>
      </c>
      <c r="D18" s="79">
        <f t="shared" si="0"/>
        <v>0.1</v>
      </c>
      <c r="E18" s="212" t="s">
        <v>73</v>
      </c>
      <c r="F18" s="213"/>
      <c r="G18" s="18"/>
      <c r="H18" s="136"/>
      <c r="I18" s="18"/>
      <c r="J18" s="27">
        <f>($D$18)*I18</f>
        <v>0</v>
      </c>
      <c r="K18" s="139"/>
      <c r="L18" s="138"/>
    </row>
    <row r="19" spans="1:12" ht="56.25" customHeight="1" thickBot="1" x14ac:dyDescent="0.25">
      <c r="A19" s="66">
        <v>10</v>
      </c>
      <c r="B19" s="71" t="s">
        <v>74</v>
      </c>
      <c r="C19" s="77">
        <v>0.05</v>
      </c>
      <c r="D19" s="26">
        <f t="shared" si="0"/>
        <v>0.05</v>
      </c>
      <c r="E19" s="212" t="s">
        <v>75</v>
      </c>
      <c r="F19" s="213"/>
      <c r="G19" s="18"/>
      <c r="H19" s="136"/>
      <c r="I19" s="18"/>
      <c r="J19" s="27">
        <f>($D$19)*I19</f>
        <v>0</v>
      </c>
      <c r="K19" s="139"/>
      <c r="L19" s="138"/>
    </row>
    <row r="20" spans="1:12" ht="68.25" customHeight="1" thickBot="1" x14ac:dyDescent="0.25">
      <c r="A20" s="66">
        <v>11</v>
      </c>
      <c r="B20" s="71" t="s">
        <v>76</v>
      </c>
      <c r="C20" s="77">
        <v>0.05</v>
      </c>
      <c r="D20" s="26">
        <f t="shared" si="0"/>
        <v>0.05</v>
      </c>
      <c r="E20" s="212" t="s">
        <v>77</v>
      </c>
      <c r="F20" s="213"/>
      <c r="G20" s="18"/>
      <c r="H20" s="136"/>
      <c r="I20" s="18"/>
      <c r="J20" s="27">
        <f>($D$20)*I20</f>
        <v>0</v>
      </c>
      <c r="K20" s="139"/>
      <c r="L20" s="138"/>
    </row>
    <row r="21" spans="1:12" ht="84.75" customHeight="1" thickBot="1" x14ac:dyDescent="0.25">
      <c r="A21" s="67">
        <v>12</v>
      </c>
      <c r="B21" s="80" t="s">
        <v>78</v>
      </c>
      <c r="C21" s="81">
        <v>0.1</v>
      </c>
      <c r="D21" s="63">
        <f t="shared" si="0"/>
        <v>0.1</v>
      </c>
      <c r="E21" s="219" t="s">
        <v>79</v>
      </c>
      <c r="F21" s="220"/>
      <c r="G21" s="18"/>
      <c r="H21" s="136"/>
      <c r="I21" s="18"/>
      <c r="J21" s="27">
        <f>($D$21)*I21</f>
        <v>0</v>
      </c>
      <c r="K21" s="141"/>
      <c r="L21" s="138"/>
    </row>
    <row r="22" spans="1:12" ht="53.25" thickBot="1" x14ac:dyDescent="0.3">
      <c r="A22" s="68"/>
      <c r="B22" s="69" t="s">
        <v>80</v>
      </c>
      <c r="C22" s="70">
        <f>+SUM(C10:C21)</f>
        <v>1</v>
      </c>
      <c r="D22" s="70">
        <f>+SUM(D10:D21)</f>
        <v>1</v>
      </c>
      <c r="E22" s="218"/>
      <c r="F22" s="218"/>
      <c r="G22" s="19"/>
      <c r="H22" s="20"/>
      <c r="I22" s="21" t="s">
        <v>81</v>
      </c>
      <c r="J22" s="28">
        <f>SUM(J10:J21)</f>
        <v>0</v>
      </c>
      <c r="K22" s="50"/>
      <c r="L22" s="50"/>
    </row>
    <row r="23" spans="1:12" ht="12.75" x14ac:dyDescent="0.2">
      <c r="B23" s="186"/>
      <c r="C23" s="186"/>
      <c r="D23" s="186"/>
      <c r="E23" s="186"/>
      <c r="F23" s="186"/>
      <c r="G23" s="186"/>
      <c r="H23" s="187"/>
      <c r="I23" s="22" t="s">
        <v>82</v>
      </c>
      <c r="J23" s="23"/>
      <c r="K23" s="50"/>
      <c r="L23" s="50"/>
    </row>
    <row r="24" spans="1:12" ht="14.25" x14ac:dyDescent="0.25">
      <c r="B24" s="186"/>
      <c r="C24" s="186"/>
      <c r="D24" s="186"/>
      <c r="E24" s="186"/>
      <c r="F24" s="186"/>
      <c r="G24" s="186"/>
      <c r="H24" s="187"/>
      <c r="I24" s="84" t="s">
        <v>83</v>
      </c>
      <c r="J24" s="24">
        <f>J22/4</f>
        <v>0</v>
      </c>
      <c r="K24" s="50"/>
      <c r="L24" s="50"/>
    </row>
    <row r="25" spans="1:12" ht="12.75" hidden="1" x14ac:dyDescent="0.2">
      <c r="B25" s="6" t="s">
        <v>25</v>
      </c>
      <c r="C25" s="12"/>
      <c r="D25" s="12"/>
      <c r="E25" s="72"/>
      <c r="F25" s="72"/>
      <c r="G25" s="12"/>
      <c r="H25" s="52"/>
      <c r="I25" s="86"/>
      <c r="J25" s="87"/>
      <c r="K25" s="11"/>
      <c r="L25" s="51"/>
    </row>
    <row r="26" spans="1:12" ht="66.75" customHeight="1" x14ac:dyDescent="0.2">
      <c r="B26" s="7" t="s">
        <v>26</v>
      </c>
      <c r="C26" s="189" t="s">
        <v>84</v>
      </c>
      <c r="D26" s="190"/>
      <c r="E26" s="191"/>
      <c r="F26" s="221" t="s">
        <v>85</v>
      </c>
      <c r="G26" s="222"/>
      <c r="H26" s="3"/>
      <c r="I26" s="142"/>
      <c r="J26" s="143"/>
      <c r="K26" s="12"/>
      <c r="L26" s="127"/>
    </row>
    <row r="27" spans="1:12" ht="22.5" x14ac:dyDescent="0.2">
      <c r="B27" s="25" t="s">
        <v>86</v>
      </c>
      <c r="C27" s="189" t="s">
        <v>87</v>
      </c>
      <c r="D27" s="191"/>
      <c r="E27" s="73" t="s">
        <v>88</v>
      </c>
      <c r="F27" s="223"/>
      <c r="G27" s="222"/>
      <c r="H27" s="188"/>
      <c r="I27" s="144"/>
      <c r="J27" s="185"/>
      <c r="K27" s="12"/>
      <c r="L27" s="127"/>
    </row>
    <row r="28" spans="1:12" ht="14.25" customHeight="1" x14ac:dyDescent="0.2">
      <c r="B28" s="8">
        <v>1</v>
      </c>
      <c r="C28" s="193" t="s">
        <v>89</v>
      </c>
      <c r="D28" s="194"/>
      <c r="E28" s="74" t="s">
        <v>90</v>
      </c>
      <c r="F28" s="223"/>
      <c r="G28" s="222"/>
      <c r="H28" s="188"/>
      <c r="I28" s="144"/>
      <c r="J28" s="185"/>
      <c r="K28" s="12"/>
      <c r="L28" s="127"/>
    </row>
    <row r="29" spans="1:12" ht="14.25" customHeight="1" x14ac:dyDescent="0.2">
      <c r="B29" s="9">
        <v>2</v>
      </c>
      <c r="C29" s="193" t="s">
        <v>91</v>
      </c>
      <c r="D29" s="194"/>
      <c r="E29" s="74" t="s">
        <v>92</v>
      </c>
      <c r="F29" s="223"/>
      <c r="G29" s="222"/>
      <c r="H29" s="188"/>
      <c r="I29" s="145"/>
      <c r="J29" s="185"/>
      <c r="K29" s="12"/>
      <c r="L29" s="127"/>
    </row>
    <row r="30" spans="1:12" ht="14.25" customHeight="1" x14ac:dyDescent="0.2">
      <c r="B30" s="9">
        <v>3</v>
      </c>
      <c r="C30" s="193" t="s">
        <v>93</v>
      </c>
      <c r="D30" s="194"/>
      <c r="E30" s="74" t="s">
        <v>94</v>
      </c>
      <c r="F30" s="72"/>
      <c r="G30" s="12"/>
      <c r="H30" s="12"/>
      <c r="I30" s="12"/>
      <c r="J30" s="12"/>
      <c r="K30" s="12"/>
      <c r="L30" s="127"/>
    </row>
    <row r="31" spans="1:12" ht="14.25" customHeight="1" x14ac:dyDescent="0.2">
      <c r="B31" s="9">
        <v>4</v>
      </c>
      <c r="C31" s="193" t="s">
        <v>95</v>
      </c>
      <c r="D31" s="194"/>
      <c r="E31" s="74" t="s">
        <v>96</v>
      </c>
      <c r="F31" s="72"/>
      <c r="G31" s="12"/>
      <c r="H31" s="12"/>
      <c r="I31" s="12"/>
      <c r="J31" s="12"/>
      <c r="K31" s="12"/>
      <c r="L31" s="127"/>
    </row>
    <row r="32" spans="1:12" ht="30" customHeight="1" thickBot="1" x14ac:dyDescent="0.25">
      <c r="B32" s="200" t="s">
        <v>97</v>
      </c>
      <c r="C32" s="201"/>
      <c r="D32" s="201"/>
      <c r="E32" s="201"/>
      <c r="F32" s="201"/>
      <c r="G32" s="12"/>
      <c r="H32" s="12"/>
      <c r="I32" s="12"/>
      <c r="J32" s="12"/>
      <c r="K32" s="12"/>
      <c r="L32" s="127"/>
    </row>
    <row r="33" spans="2:12" ht="14.25" customHeight="1" x14ac:dyDescent="0.2">
      <c r="B33" s="202" t="s">
        <v>98</v>
      </c>
      <c r="C33" s="204" t="s">
        <v>99</v>
      </c>
      <c r="D33" s="205"/>
      <c r="E33" s="91" t="s">
        <v>100</v>
      </c>
      <c r="F33" s="72"/>
      <c r="G33" s="12"/>
      <c r="H33" s="12"/>
      <c r="I33" s="12"/>
      <c r="J33" s="12"/>
      <c r="K33" s="12"/>
      <c r="L33" s="127"/>
    </row>
    <row r="34" spans="2:12" ht="14.25" customHeight="1" x14ac:dyDescent="0.2">
      <c r="B34" s="203"/>
      <c r="C34" s="206"/>
      <c r="D34" s="207"/>
      <c r="E34" s="92" t="s">
        <v>101</v>
      </c>
      <c r="F34" s="72"/>
      <c r="G34" s="12"/>
      <c r="H34" s="12"/>
      <c r="I34" s="12"/>
      <c r="J34" s="12"/>
      <c r="K34" s="12"/>
      <c r="L34" s="127"/>
    </row>
    <row r="35" spans="2:12" ht="14.25" customHeight="1" x14ac:dyDescent="0.2">
      <c r="B35" s="93" t="s">
        <v>102</v>
      </c>
      <c r="C35" s="196" t="s">
        <v>103</v>
      </c>
      <c r="D35" s="197"/>
      <c r="E35" s="94">
        <v>1</v>
      </c>
      <c r="F35" s="72"/>
      <c r="G35" s="12"/>
      <c r="H35" s="12"/>
      <c r="I35" s="12"/>
      <c r="J35" s="12"/>
      <c r="K35" s="12"/>
      <c r="L35" s="127"/>
    </row>
    <row r="36" spans="2:12" ht="14.25" customHeight="1" x14ac:dyDescent="0.2">
      <c r="B36" s="93" t="s">
        <v>104</v>
      </c>
      <c r="C36" s="196" t="s">
        <v>105</v>
      </c>
      <c r="D36" s="197"/>
      <c r="E36" s="95">
        <v>0.9</v>
      </c>
      <c r="F36" s="72"/>
      <c r="G36" s="12"/>
      <c r="H36" s="12"/>
      <c r="I36" s="12"/>
      <c r="J36" s="12"/>
      <c r="K36" s="12"/>
      <c r="L36" s="127"/>
    </row>
    <row r="37" spans="2:12" ht="14.25" customHeight="1" x14ac:dyDescent="0.2">
      <c r="B37" s="93" t="s">
        <v>106</v>
      </c>
      <c r="C37" s="196" t="s">
        <v>107</v>
      </c>
      <c r="D37" s="197"/>
      <c r="E37" s="95">
        <v>0.8</v>
      </c>
      <c r="F37" s="72"/>
      <c r="G37" s="12"/>
      <c r="H37" s="12"/>
      <c r="I37" s="12"/>
      <c r="J37" s="12"/>
      <c r="K37" s="12"/>
      <c r="L37" s="127"/>
    </row>
    <row r="38" spans="2:12" ht="14.25" customHeight="1" x14ac:dyDescent="0.2">
      <c r="B38" s="93" t="s">
        <v>108</v>
      </c>
      <c r="C38" s="196" t="s">
        <v>109</v>
      </c>
      <c r="D38" s="197"/>
      <c r="E38" s="95">
        <v>0.7</v>
      </c>
      <c r="F38" s="72"/>
      <c r="G38" s="12"/>
      <c r="H38" s="12"/>
      <c r="I38" s="12"/>
      <c r="J38" s="12"/>
      <c r="K38" s="12"/>
      <c r="L38" s="127"/>
    </row>
    <row r="39" spans="2:12" ht="14.25" customHeight="1" thickBot="1" x14ac:dyDescent="0.25">
      <c r="B39" s="96" t="s">
        <v>110</v>
      </c>
      <c r="C39" s="198" t="s">
        <v>111</v>
      </c>
      <c r="D39" s="199"/>
      <c r="E39" s="97">
        <v>0.5</v>
      </c>
      <c r="F39" s="72"/>
      <c r="G39" s="12"/>
      <c r="H39" s="12"/>
      <c r="I39" s="12"/>
      <c r="J39" s="12"/>
      <c r="K39" s="12"/>
      <c r="L39" s="127"/>
    </row>
    <row r="40" spans="2:12" ht="113.25" customHeight="1" x14ac:dyDescent="0.2">
      <c r="B40" s="192" t="s">
        <v>112</v>
      </c>
      <c r="C40" s="192"/>
      <c r="D40" s="192"/>
      <c r="E40" s="192"/>
      <c r="F40" s="192"/>
      <c r="G40" s="192"/>
      <c r="H40" s="192"/>
      <c r="I40" s="192"/>
      <c r="J40" s="192"/>
      <c r="K40" s="11"/>
      <c r="L40" s="51"/>
    </row>
    <row r="41" spans="2:12" ht="25.5" customHeight="1" x14ac:dyDescent="0.2">
      <c r="B41" s="195"/>
      <c r="C41" s="195"/>
      <c r="D41" s="195"/>
      <c r="E41" s="195"/>
      <c r="F41" s="195"/>
      <c r="G41" s="195"/>
      <c r="H41" s="195"/>
      <c r="I41" s="195"/>
      <c r="J41" s="195"/>
    </row>
    <row r="42" spans="2:12" ht="53.25" customHeight="1" x14ac:dyDescent="0.2">
      <c r="B42" s="183"/>
      <c r="C42" s="184"/>
      <c r="D42" s="184"/>
      <c r="E42" s="184"/>
      <c r="F42" s="184"/>
      <c r="G42" s="184"/>
      <c r="H42" s="184"/>
      <c r="I42" s="184"/>
      <c r="J42" s="184"/>
      <c r="K42" s="184"/>
      <c r="L42" s="184"/>
    </row>
    <row r="43" spans="2:12" ht="12.75" x14ac:dyDescent="0.2">
      <c r="B43" s="1"/>
      <c r="C43" s="1"/>
      <c r="D43" s="1"/>
      <c r="E43" s="76"/>
      <c r="F43" s="76"/>
      <c r="G43" s="1"/>
      <c r="H43" s="1"/>
      <c r="I43" s="1"/>
      <c r="J43" s="1"/>
    </row>
    <row r="44" spans="2:12" ht="12.75" x14ac:dyDescent="0.2">
      <c r="H44" s="1"/>
      <c r="I44" s="1"/>
      <c r="J44" s="1"/>
    </row>
    <row r="45" spans="2:12" ht="12.75" x14ac:dyDescent="0.2">
      <c r="H45" s="1"/>
      <c r="I45" s="1"/>
      <c r="J45" s="1"/>
    </row>
    <row r="46" spans="2:12" ht="12.75" x14ac:dyDescent="0.2">
      <c r="H46" s="1"/>
      <c r="I46" s="1"/>
      <c r="J46" s="1"/>
    </row>
    <row r="47" spans="2:12" ht="12.75" x14ac:dyDescent="0.2">
      <c r="H47" s="1"/>
      <c r="I47" s="1"/>
      <c r="J47" s="1"/>
    </row>
    <row r="48" spans="2:12" ht="12.75" x14ac:dyDescent="0.2">
      <c r="H48" s="1"/>
      <c r="I48" s="1"/>
      <c r="J48" s="1"/>
    </row>
  </sheetData>
  <sheetProtection algorithmName="SHA-512" hashValue="8Xdew5v9bN1bISyN47d+e1b3bnhoMdB1/HVrT7ctH8zClyXzPg7kpUw/friTwW2RtkaGmzoC8htATBXL9j6AGg==" saltValue="Pmi3vqqIqJsVYu5IvgzJ7Q==" spinCount="100000" sheet="1" formatCells="0" formatColumns="0" formatRows="0"/>
  <protectedRanges>
    <protectedRange sqref="J2" name="Intervallo5"/>
    <protectedRange sqref="C4:J7 A4:A7" name="Intervallo1"/>
    <protectedRange sqref="G10:G21" name="Intervallo2"/>
    <protectedRange sqref="I10:I21" name="Intervallo3"/>
    <protectedRange sqref="K4:K5" name="Intervallo1_1"/>
    <protectedRange sqref="K10:K13" name="Intervallo3_1"/>
  </protectedRanges>
  <mergeCells count="46">
    <mergeCell ref="C37:D37"/>
    <mergeCell ref="E11:F11"/>
    <mergeCell ref="E12:F12"/>
    <mergeCell ref="E13:F13"/>
    <mergeCell ref="E21:F21"/>
    <mergeCell ref="F26:G29"/>
    <mergeCell ref="D7:L7"/>
    <mergeCell ref="C31:D31"/>
    <mergeCell ref="A7:C7"/>
    <mergeCell ref="E14:F14"/>
    <mergeCell ref="E15:F15"/>
    <mergeCell ref="E16:F16"/>
    <mergeCell ref="E17:F17"/>
    <mergeCell ref="E10:F10"/>
    <mergeCell ref="E9:F9"/>
    <mergeCell ref="E18:F18"/>
    <mergeCell ref="C27:D27"/>
    <mergeCell ref="C28:D28"/>
    <mergeCell ref="C29:D29"/>
    <mergeCell ref="E22:F22"/>
    <mergeCell ref="E19:F19"/>
    <mergeCell ref="E20:F20"/>
    <mergeCell ref="A1:K1"/>
    <mergeCell ref="A2:K2"/>
    <mergeCell ref="A4:C4"/>
    <mergeCell ref="A5:C5"/>
    <mergeCell ref="A6:C6"/>
    <mergeCell ref="D4:L4"/>
    <mergeCell ref="D5:L5"/>
    <mergeCell ref="D6:L6"/>
    <mergeCell ref="B42:L42"/>
    <mergeCell ref="J27:J29"/>
    <mergeCell ref="B23:G24"/>
    <mergeCell ref="H23:H24"/>
    <mergeCell ref="H27:H29"/>
    <mergeCell ref="C26:E26"/>
    <mergeCell ref="B40:J40"/>
    <mergeCell ref="C30:D30"/>
    <mergeCell ref="B41:J41"/>
    <mergeCell ref="C38:D38"/>
    <mergeCell ref="C39:D39"/>
    <mergeCell ref="B32:F32"/>
    <mergeCell ref="B33:B34"/>
    <mergeCell ref="C33:D34"/>
    <mergeCell ref="C35:D35"/>
    <mergeCell ref="C36:D36"/>
  </mergeCells>
  <phoneticPr fontId="5" type="noConversion"/>
  <pageMargins left="0.70866141732283472" right="0.70866141732283472" top="0.55118110236220474" bottom="0.15748031496062992" header="0.31496062992125984" footer="0.31496062992125984"/>
  <pageSetup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9"/>
  <sheetViews>
    <sheetView zoomScaleNormal="100" zoomScaleSheetLayoutView="100" workbookViewId="0">
      <selection activeCell="A19" sqref="A19"/>
    </sheetView>
  </sheetViews>
  <sheetFormatPr defaultColWidth="9.42578125" defaultRowHeight="24.95" customHeight="1" x14ac:dyDescent="0.25"/>
  <cols>
    <col min="1" max="1" width="150.5703125" style="4" customWidth="1"/>
    <col min="2" max="16384" width="9.42578125" style="4"/>
  </cols>
  <sheetData>
    <row r="1" spans="1:1" ht="24.95" customHeight="1" x14ac:dyDescent="0.25">
      <c r="A1" s="148" t="s">
        <v>113</v>
      </c>
    </row>
    <row r="2" spans="1:1" ht="13.5" customHeight="1" x14ac:dyDescent="0.25"/>
    <row r="3" spans="1:1" ht="24.95" customHeight="1" x14ac:dyDescent="0.25">
      <c r="A3" s="4" t="s">
        <v>114</v>
      </c>
    </row>
    <row r="4" spans="1:1" ht="24.95" customHeight="1" x14ac:dyDescent="0.25">
      <c r="A4" s="4" t="s">
        <v>115</v>
      </c>
    </row>
    <row r="5" spans="1:1" ht="30" customHeight="1" x14ac:dyDescent="0.25">
      <c r="A5" s="4" t="s">
        <v>116</v>
      </c>
    </row>
    <row r="6" spans="1:1" ht="24.95" customHeight="1" x14ac:dyDescent="0.25">
      <c r="A6" s="4" t="s">
        <v>117</v>
      </c>
    </row>
    <row r="7" spans="1:1" ht="12" customHeight="1" x14ac:dyDescent="0.25"/>
    <row r="8" spans="1:1" ht="24.95" customHeight="1" x14ac:dyDescent="0.25">
      <c r="A8" s="146" t="s">
        <v>118</v>
      </c>
    </row>
    <row r="9" spans="1:1" ht="15" x14ac:dyDescent="0.25">
      <c r="A9" s="4" t="s">
        <v>119</v>
      </c>
    </row>
    <row r="10" spans="1:1" ht="15" x14ac:dyDescent="0.25">
      <c r="A10" s="4" t="s">
        <v>120</v>
      </c>
    </row>
    <row r="11" spans="1:1" ht="15" x14ac:dyDescent="0.25">
      <c r="A11" s="45"/>
    </row>
    <row r="12" spans="1:1" ht="15" x14ac:dyDescent="0.25">
      <c r="A12" s="45"/>
    </row>
    <row r="13" spans="1:1" ht="15" x14ac:dyDescent="0.25">
      <c r="A13" s="45"/>
    </row>
    <row r="14" spans="1:1" ht="15" x14ac:dyDescent="0.25">
      <c r="A14" s="45"/>
    </row>
    <row r="15" spans="1:1" ht="15" x14ac:dyDescent="0.25">
      <c r="A15" s="45"/>
    </row>
    <row r="16" spans="1:1" ht="15" x14ac:dyDescent="0.25">
      <c r="A16" s="45"/>
    </row>
    <row r="17" spans="1:1" ht="24.95" customHeight="1" x14ac:dyDescent="0.25">
      <c r="A17" s="146" t="s">
        <v>121</v>
      </c>
    </row>
    <row r="18" spans="1:1" ht="45" x14ac:dyDescent="0.25">
      <c r="A18" s="147" t="s">
        <v>182</v>
      </c>
    </row>
    <row r="19" spans="1:1" ht="15" x14ac:dyDescent="0.25">
      <c r="A19" s="4" t="s">
        <v>120</v>
      </c>
    </row>
  </sheetData>
  <phoneticPr fontId="5" type="noConversion"/>
  <printOptions horizontalCentered="1"/>
  <pageMargins left="0" right="0" top="0.39370078740157483" bottom="0" header="0.51181102362204722" footer="0.51181102362204722"/>
  <pageSetup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C360-20F5-4456-BABB-891D2467E0FE}">
  <sheetPr>
    <tabColor rgb="FFFF0000"/>
  </sheetPr>
  <dimension ref="A1:E24"/>
  <sheetViews>
    <sheetView tabSelected="1" workbookViewId="0">
      <selection activeCell="G12" sqref="G12"/>
    </sheetView>
  </sheetViews>
  <sheetFormatPr defaultRowHeight="15" x14ac:dyDescent="0.25"/>
  <cols>
    <col min="1" max="1" width="6.7109375" style="98" bestFit="1" customWidth="1"/>
    <col min="2" max="2" width="36.7109375" style="99" customWidth="1"/>
    <col min="3" max="3" width="73.28515625" style="99" customWidth="1"/>
    <col min="4" max="4" width="78.7109375" style="99" customWidth="1"/>
    <col min="5" max="5" width="44.7109375" style="99" customWidth="1"/>
  </cols>
  <sheetData>
    <row r="1" spans="1:5" ht="113.25" customHeight="1" x14ac:dyDescent="0.25">
      <c r="B1" s="224" t="s">
        <v>122</v>
      </c>
      <c r="C1" s="225"/>
      <c r="D1" s="225"/>
      <c r="E1" s="225"/>
    </row>
    <row r="2" spans="1:5" ht="30" customHeight="1" x14ac:dyDescent="0.25">
      <c r="B2" s="100" t="s">
        <v>123</v>
      </c>
      <c r="C2" s="100" t="s">
        <v>124</v>
      </c>
      <c r="D2" s="100" t="s">
        <v>125</v>
      </c>
      <c r="E2" s="100" t="s">
        <v>126</v>
      </c>
    </row>
    <row r="3" spans="1:5" ht="183" customHeight="1" x14ac:dyDescent="0.25">
      <c r="A3" s="101" t="s">
        <v>127</v>
      </c>
      <c r="B3" s="102" t="s">
        <v>128</v>
      </c>
      <c r="C3" s="103" t="s">
        <v>129</v>
      </c>
      <c r="D3" s="103" t="s">
        <v>130</v>
      </c>
      <c r="E3" s="103" t="s">
        <v>131</v>
      </c>
    </row>
    <row r="4" spans="1:5" ht="49.5" customHeight="1" x14ac:dyDescent="0.25">
      <c r="B4" s="227" t="s">
        <v>132</v>
      </c>
      <c r="C4" s="227"/>
      <c r="D4" s="227"/>
      <c r="E4" s="227"/>
    </row>
    <row r="5" spans="1:5" ht="111.75" customHeight="1" x14ac:dyDescent="0.25">
      <c r="B5" s="227" t="s">
        <v>133</v>
      </c>
      <c r="C5" s="227"/>
      <c r="D5" s="227"/>
      <c r="E5" s="227"/>
    </row>
    <row r="6" spans="1:5" ht="122.25" customHeight="1" x14ac:dyDescent="0.25">
      <c r="A6" s="101" t="s">
        <v>134</v>
      </c>
      <c r="B6" s="104" t="s">
        <v>135</v>
      </c>
      <c r="C6" s="105" t="s">
        <v>136</v>
      </c>
      <c r="D6" s="105" t="s">
        <v>137</v>
      </c>
      <c r="E6" s="106" t="s">
        <v>138</v>
      </c>
    </row>
    <row r="7" spans="1:5" ht="62.25" customHeight="1" x14ac:dyDescent="0.25">
      <c r="A7" s="107" t="s">
        <v>139</v>
      </c>
      <c r="B7" s="108" t="s">
        <v>123</v>
      </c>
      <c r="C7" s="108" t="s">
        <v>140</v>
      </c>
      <c r="D7" s="108" t="s">
        <v>125</v>
      </c>
      <c r="E7" s="108" t="s">
        <v>141</v>
      </c>
    </row>
    <row r="9" spans="1:5" ht="55.5" customHeight="1" x14ac:dyDescent="0.25">
      <c r="B9" s="224" t="s">
        <v>142</v>
      </c>
      <c r="C9" s="225"/>
      <c r="D9" s="225"/>
      <c r="E9" s="225"/>
    </row>
    <row r="10" spans="1:5" x14ac:dyDescent="0.25">
      <c r="B10" s="109" t="s">
        <v>123</v>
      </c>
      <c r="C10" s="109" t="s">
        <v>124</v>
      </c>
      <c r="D10" s="109" t="s">
        <v>125</v>
      </c>
      <c r="E10" s="261" t="s">
        <v>126</v>
      </c>
    </row>
    <row r="11" spans="1:5" x14ac:dyDescent="0.25">
      <c r="B11" s="109"/>
      <c r="C11" s="109"/>
      <c r="D11" s="109"/>
      <c r="E11" s="109"/>
    </row>
    <row r="12" spans="1:5" ht="102" x14ac:dyDescent="0.25">
      <c r="A12" s="101" t="s">
        <v>127</v>
      </c>
      <c r="B12" s="102" t="s">
        <v>128</v>
      </c>
      <c r="C12" s="110" t="s">
        <v>143</v>
      </c>
      <c r="D12" s="103" t="s">
        <v>144</v>
      </c>
      <c r="E12" s="103" t="s">
        <v>145</v>
      </c>
    </row>
    <row r="13" spans="1:5" ht="53.25" customHeight="1" x14ac:dyDescent="0.25">
      <c r="B13" s="227"/>
      <c r="C13" s="227"/>
      <c r="D13" s="227"/>
      <c r="E13" s="227"/>
    </row>
    <row r="14" spans="1:5" ht="130.5" customHeight="1" x14ac:dyDescent="0.25">
      <c r="B14" s="227" t="s">
        <v>146</v>
      </c>
      <c r="C14" s="227"/>
      <c r="D14" s="227"/>
      <c r="E14" s="227"/>
    </row>
    <row r="15" spans="1:5" ht="76.5" x14ac:dyDescent="0.25">
      <c r="A15" s="101" t="s">
        <v>134</v>
      </c>
      <c r="B15" s="104" t="s">
        <v>135</v>
      </c>
      <c r="C15" s="105" t="s">
        <v>136</v>
      </c>
      <c r="D15" s="112" t="s">
        <v>147</v>
      </c>
      <c r="E15" s="106" t="s">
        <v>138</v>
      </c>
    </row>
    <row r="16" spans="1:5" ht="63.75" x14ac:dyDescent="0.25">
      <c r="A16" s="107" t="s">
        <v>139</v>
      </c>
      <c r="B16" s="108" t="s">
        <v>123</v>
      </c>
      <c r="C16" s="108" t="s">
        <v>148</v>
      </c>
      <c r="D16" s="108" t="s">
        <v>125</v>
      </c>
      <c r="E16" s="108" t="s">
        <v>141</v>
      </c>
    </row>
    <row r="17" spans="1:5" ht="15" customHeight="1" x14ac:dyDescent="0.25">
      <c r="A17" s="111"/>
      <c r="B17" s="226"/>
      <c r="C17" s="226"/>
      <c r="D17" s="226"/>
      <c r="E17" s="226"/>
    </row>
    <row r="23" spans="1:5" ht="66" customHeight="1" x14ac:dyDescent="0.25"/>
    <row r="24" spans="1:5" ht="81.75" customHeight="1" x14ac:dyDescent="0.25"/>
  </sheetData>
  <mergeCells count="7">
    <mergeCell ref="B9:E9"/>
    <mergeCell ref="B17:E17"/>
    <mergeCell ref="B13:E13"/>
    <mergeCell ref="B14:E14"/>
    <mergeCell ref="B1:E1"/>
    <mergeCell ref="B5:E5"/>
    <mergeCell ref="B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F90EE-FE8C-4710-8F03-444D42EA9E34}">
  <sheetPr>
    <tabColor rgb="FFFFFF00"/>
  </sheetPr>
  <dimension ref="A1:O27"/>
  <sheetViews>
    <sheetView topLeftCell="A13" zoomScaleNormal="100" zoomScaleSheetLayoutView="100" workbookViewId="0">
      <selection activeCell="G27" sqref="G27"/>
    </sheetView>
  </sheetViews>
  <sheetFormatPr defaultColWidth="9.140625" defaultRowHeight="11.25" x14ac:dyDescent="0.2"/>
  <cols>
    <col min="1" max="1" width="20.85546875" style="2" customWidth="1"/>
    <col min="2" max="2" width="21.7109375" style="2" customWidth="1"/>
    <col min="3" max="3" width="8.42578125" style="2" customWidth="1"/>
    <col min="4" max="4" width="22.5703125" style="2" customWidth="1"/>
    <col min="5" max="5" width="53.7109375" style="2" customWidth="1"/>
    <col min="6" max="7" width="7.140625" style="2" customWidth="1"/>
    <col min="8" max="8" width="7.85546875" style="2" customWidth="1"/>
    <col min="9" max="9" width="2" style="2" bestFit="1" customWidth="1"/>
    <col min="10" max="10" width="11.5703125" style="2" customWidth="1"/>
    <col min="11" max="11" width="10.5703125" style="2" customWidth="1"/>
    <col min="12" max="12" width="59" style="10" customWidth="1"/>
    <col min="13" max="16384" width="9.140625" style="2"/>
  </cols>
  <sheetData>
    <row r="1" spans="1:12" s="1" customFormat="1" ht="30" customHeight="1" x14ac:dyDescent="0.2">
      <c r="A1" s="242" t="s">
        <v>149</v>
      </c>
      <c r="B1" s="243"/>
      <c r="C1" s="243"/>
      <c r="D1" s="243"/>
      <c r="E1" s="243"/>
      <c r="F1" s="243"/>
      <c r="G1" s="243"/>
      <c r="H1" s="243"/>
      <c r="I1" s="243"/>
      <c r="J1" s="243"/>
      <c r="K1" s="243"/>
      <c r="L1" s="244"/>
    </row>
    <row r="2" spans="1:12" s="1" customFormat="1" ht="21" customHeight="1" x14ac:dyDescent="0.2">
      <c r="A2" s="245" t="s">
        <v>2</v>
      </c>
      <c r="B2" s="246"/>
      <c r="C2" s="247" t="s">
        <v>150</v>
      </c>
      <c r="D2" s="247"/>
      <c r="E2" s="247"/>
      <c r="F2" s="247"/>
      <c r="G2" s="247"/>
      <c r="H2" s="247"/>
      <c r="I2" s="247"/>
      <c r="J2" s="247"/>
      <c r="K2" s="247"/>
      <c r="L2" s="248"/>
    </row>
    <row r="3" spans="1:12" s="1" customFormat="1" ht="83.25" customHeight="1" x14ac:dyDescent="0.2">
      <c r="A3" s="249" t="s">
        <v>45</v>
      </c>
      <c r="B3" s="250"/>
      <c r="C3" s="251" t="s">
        <v>151</v>
      </c>
      <c r="D3" s="252"/>
      <c r="E3" s="252"/>
      <c r="F3" s="252"/>
      <c r="G3" s="252"/>
      <c r="H3" s="252"/>
      <c r="I3" s="252"/>
      <c r="J3" s="252"/>
      <c r="K3" s="252"/>
      <c r="L3" s="253"/>
    </row>
    <row r="4" spans="1:12" s="1" customFormat="1" ht="81.75" customHeight="1" x14ac:dyDescent="0.2">
      <c r="A4" s="249" t="s">
        <v>6</v>
      </c>
      <c r="B4" s="250"/>
      <c r="C4" s="251" t="s">
        <v>152</v>
      </c>
      <c r="D4" s="252"/>
      <c r="E4" s="252"/>
      <c r="F4" s="252"/>
      <c r="G4" s="252"/>
      <c r="H4" s="252"/>
      <c r="I4" s="252"/>
      <c r="J4" s="252"/>
      <c r="K4" s="252"/>
      <c r="L4" s="253"/>
    </row>
    <row r="5" spans="1:12" s="1" customFormat="1" ht="25.5" customHeight="1" x14ac:dyDescent="0.2">
      <c r="A5" s="255" t="s">
        <v>153</v>
      </c>
      <c r="B5" s="256"/>
      <c r="C5" s="256"/>
      <c r="D5" s="256"/>
      <c r="E5" s="256"/>
      <c r="F5" s="256"/>
      <c r="G5" s="256"/>
      <c r="H5" s="256"/>
      <c r="I5" s="256"/>
      <c r="J5" s="256"/>
      <c r="K5" s="256"/>
      <c r="L5" s="257"/>
    </row>
    <row r="6" spans="1:12" s="45" customFormat="1" ht="204.75" customHeight="1" x14ac:dyDescent="0.25">
      <c r="A6" s="113" t="s">
        <v>154</v>
      </c>
      <c r="B6" s="254" t="s">
        <v>177</v>
      </c>
      <c r="C6" s="229"/>
      <c r="D6" s="229"/>
      <c r="E6" s="229"/>
      <c r="F6" s="229"/>
      <c r="G6" s="229"/>
      <c r="H6" s="229"/>
      <c r="I6" s="229"/>
      <c r="J6" s="229"/>
      <c r="K6" s="229"/>
      <c r="L6" s="230"/>
    </row>
    <row r="7" spans="1:12" s="45" customFormat="1" ht="69.75" customHeight="1" x14ac:dyDescent="0.25">
      <c r="A7" s="113" t="s">
        <v>155</v>
      </c>
      <c r="B7" s="228" t="s">
        <v>156</v>
      </c>
      <c r="C7" s="229"/>
      <c r="D7" s="229"/>
      <c r="E7" s="229"/>
      <c r="F7" s="229"/>
      <c r="G7" s="229"/>
      <c r="H7" s="229"/>
      <c r="I7" s="229"/>
      <c r="J7" s="229"/>
      <c r="K7" s="229"/>
      <c r="L7" s="230"/>
    </row>
    <row r="8" spans="1:12" s="45" customFormat="1" ht="120.75" customHeight="1" x14ac:dyDescent="0.25">
      <c r="A8" s="113" t="s">
        <v>157</v>
      </c>
      <c r="B8" s="228" t="s">
        <v>178</v>
      </c>
      <c r="C8" s="229"/>
      <c r="D8" s="229"/>
      <c r="E8" s="229"/>
      <c r="F8" s="229"/>
      <c r="G8" s="229"/>
      <c r="H8" s="229"/>
      <c r="I8" s="229"/>
      <c r="J8" s="229"/>
      <c r="K8" s="229"/>
      <c r="L8" s="230"/>
    </row>
    <row r="9" spans="1:12" s="45" customFormat="1" ht="70.5" customHeight="1" x14ac:dyDescent="0.25">
      <c r="A9" s="113" t="s">
        <v>158</v>
      </c>
      <c r="B9" s="228" t="s">
        <v>159</v>
      </c>
      <c r="C9" s="229"/>
      <c r="D9" s="229"/>
      <c r="E9" s="229"/>
      <c r="F9" s="229"/>
      <c r="G9" s="229"/>
      <c r="H9" s="229"/>
      <c r="I9" s="229"/>
      <c r="J9" s="229"/>
      <c r="K9" s="229"/>
      <c r="L9" s="230"/>
    </row>
    <row r="10" spans="1:12" s="1" customFormat="1" ht="25.5" customHeight="1" x14ac:dyDescent="0.2">
      <c r="A10" s="255" t="s">
        <v>160</v>
      </c>
      <c r="B10" s="256"/>
      <c r="C10" s="256"/>
      <c r="D10" s="256"/>
      <c r="E10" s="256"/>
      <c r="F10" s="256"/>
      <c r="G10" s="256"/>
      <c r="H10" s="256"/>
      <c r="I10" s="256"/>
      <c r="J10" s="256"/>
      <c r="K10" s="256"/>
      <c r="L10" s="257"/>
    </row>
    <row r="11" spans="1:12" s="45" customFormat="1" ht="78" customHeight="1" x14ac:dyDescent="0.2">
      <c r="A11" s="114" t="s">
        <v>161</v>
      </c>
      <c r="B11" s="237" t="s">
        <v>179</v>
      </c>
      <c r="C11" s="238"/>
      <c r="D11" s="238"/>
      <c r="E11" s="238"/>
      <c r="F11" s="238"/>
      <c r="G11" s="238"/>
      <c r="H11" s="238"/>
      <c r="I11" s="238"/>
      <c r="J11" s="238"/>
      <c r="K11" s="238"/>
      <c r="L11" s="239"/>
    </row>
    <row r="12" spans="1:12" s="45" customFormat="1" ht="61.5" customHeight="1" x14ac:dyDescent="0.25">
      <c r="A12" s="114" t="s">
        <v>162</v>
      </c>
      <c r="B12" s="228" t="s">
        <v>163</v>
      </c>
      <c r="C12" s="229"/>
      <c r="D12" s="229"/>
      <c r="E12" s="229"/>
      <c r="F12" s="229"/>
      <c r="G12" s="229"/>
      <c r="H12" s="229"/>
      <c r="I12" s="229"/>
      <c r="J12" s="229"/>
      <c r="K12" s="229"/>
      <c r="L12" s="230"/>
    </row>
    <row r="13" spans="1:12" s="45" customFormat="1" ht="96.75" customHeight="1" x14ac:dyDescent="0.25">
      <c r="A13" s="114" t="s">
        <v>164</v>
      </c>
      <c r="B13" s="254" t="s">
        <v>165</v>
      </c>
      <c r="C13" s="229"/>
      <c r="D13" s="229"/>
      <c r="E13" s="229"/>
      <c r="F13" s="229"/>
      <c r="G13" s="229"/>
      <c r="H13" s="229"/>
      <c r="I13" s="229"/>
      <c r="J13" s="229"/>
      <c r="K13" s="229"/>
      <c r="L13" s="230"/>
    </row>
    <row r="14" spans="1:12" ht="12.75" x14ac:dyDescent="0.2">
      <c r="A14" s="234"/>
      <c r="B14" s="235"/>
      <c r="C14" s="235"/>
      <c r="D14" s="235"/>
      <c r="E14" s="235"/>
      <c r="F14" s="235"/>
      <c r="G14" s="235"/>
      <c r="H14" s="235"/>
      <c r="I14" s="235"/>
      <c r="J14" s="235"/>
      <c r="K14" s="235"/>
      <c r="L14" s="236"/>
    </row>
    <row r="15" spans="1:12" s="45" customFormat="1" ht="137.25" customHeight="1" x14ac:dyDescent="0.25">
      <c r="A15" s="115" t="s">
        <v>166</v>
      </c>
      <c r="B15" s="231" t="s">
        <v>180</v>
      </c>
      <c r="C15" s="232"/>
      <c r="D15" s="232"/>
      <c r="E15" s="232"/>
      <c r="F15" s="232"/>
      <c r="G15" s="232"/>
      <c r="H15" s="232"/>
      <c r="I15" s="232"/>
      <c r="J15" s="232"/>
      <c r="K15" s="232"/>
      <c r="L15" s="233"/>
    </row>
    <row r="16" spans="1:12" s="49" customFormat="1" ht="62.25" customHeight="1" x14ac:dyDescent="0.2">
      <c r="A16" s="116" t="s">
        <v>167</v>
      </c>
      <c r="B16" s="258" t="s">
        <v>168</v>
      </c>
      <c r="C16" s="259"/>
      <c r="D16" s="259"/>
      <c r="E16" s="259"/>
      <c r="F16" s="259"/>
      <c r="G16" s="259"/>
      <c r="H16" s="259"/>
      <c r="I16" s="259"/>
      <c r="J16" s="259"/>
      <c r="K16" s="259"/>
      <c r="L16" s="260"/>
    </row>
    <row r="17" spans="1:15" ht="12.75" x14ac:dyDescent="0.2">
      <c r="A17" s="1"/>
      <c r="B17" s="1"/>
      <c r="C17" s="1"/>
      <c r="D17" s="1"/>
      <c r="E17" s="1"/>
      <c r="F17" s="1"/>
      <c r="G17" s="1"/>
      <c r="H17" s="1"/>
      <c r="I17" s="1"/>
      <c r="J17" s="1"/>
      <c r="K17" s="1"/>
      <c r="L17" s="2"/>
    </row>
    <row r="18" spans="1:15" ht="58.5" customHeight="1" x14ac:dyDescent="0.2">
      <c r="A18" s="240" t="s">
        <v>169</v>
      </c>
      <c r="B18" s="240"/>
      <c r="C18" s="240"/>
      <c r="D18" s="240"/>
      <c r="E18" s="240"/>
      <c r="F18" s="240"/>
      <c r="G18" s="240"/>
      <c r="H18" s="240"/>
      <c r="I18" s="240"/>
      <c r="J18" s="240"/>
      <c r="K18" s="240"/>
      <c r="L18" s="240"/>
      <c r="M18" s="85"/>
      <c r="N18" s="85"/>
      <c r="O18" s="85"/>
    </row>
    <row r="19" spans="1:15" ht="15.75" x14ac:dyDescent="0.2">
      <c r="A19" s="117" t="s">
        <v>170</v>
      </c>
      <c r="B19" s="49"/>
      <c r="C19" s="49"/>
      <c r="D19" s="49"/>
      <c r="E19" s="49"/>
      <c r="F19" s="49"/>
      <c r="G19" s="49"/>
      <c r="H19" s="49"/>
      <c r="I19" s="49"/>
      <c r="J19" s="49"/>
      <c r="K19" s="49"/>
      <c r="L19" s="49"/>
      <c r="M19" s="49"/>
      <c r="N19" s="49"/>
      <c r="O19" s="49"/>
    </row>
    <row r="20" spans="1:15" ht="15.75" x14ac:dyDescent="0.2">
      <c r="A20" s="117" t="s">
        <v>171</v>
      </c>
      <c r="B20" s="49"/>
      <c r="C20" s="49"/>
      <c r="D20" s="49"/>
      <c r="E20" s="49"/>
      <c r="F20" s="49"/>
      <c r="G20" s="49"/>
      <c r="H20" s="49"/>
      <c r="I20" s="49"/>
      <c r="J20" s="49"/>
      <c r="K20" s="49"/>
      <c r="L20" s="49"/>
      <c r="M20" s="49"/>
      <c r="N20" s="49"/>
      <c r="O20" s="49"/>
    </row>
    <row r="21" spans="1:15" ht="15.75" x14ac:dyDescent="0.2">
      <c r="A21" s="117" t="s">
        <v>172</v>
      </c>
      <c r="B21" s="49"/>
      <c r="C21" s="49"/>
      <c r="D21" s="49"/>
      <c r="E21" s="49"/>
      <c r="F21" s="49"/>
      <c r="G21" s="49"/>
      <c r="H21" s="49"/>
      <c r="I21" s="49"/>
      <c r="J21" s="49"/>
      <c r="K21" s="49"/>
      <c r="L21" s="49"/>
      <c r="M21" s="49"/>
      <c r="N21" s="49"/>
      <c r="O21" s="49"/>
    </row>
    <row r="22" spans="1:15" ht="15.75" x14ac:dyDescent="0.2">
      <c r="A22" s="118" t="s">
        <v>173</v>
      </c>
      <c r="B22" s="49"/>
      <c r="C22" s="49"/>
      <c r="D22" s="49"/>
      <c r="E22" s="49"/>
      <c r="F22" s="49"/>
      <c r="G22" s="49"/>
      <c r="H22" s="49"/>
      <c r="I22" s="49"/>
      <c r="J22" s="49"/>
      <c r="K22" s="49"/>
      <c r="L22" s="49"/>
      <c r="M22" s="49"/>
      <c r="N22" s="49"/>
      <c r="O22" s="49"/>
    </row>
    <row r="23" spans="1:15" ht="51" customHeight="1" x14ac:dyDescent="0.2">
      <c r="A23" s="241" t="s">
        <v>174</v>
      </c>
      <c r="B23" s="241"/>
      <c r="C23" s="241"/>
      <c r="D23" s="241"/>
      <c r="E23" s="241"/>
      <c r="F23" s="241"/>
      <c r="G23" s="241"/>
      <c r="H23" s="241"/>
      <c r="I23" s="241"/>
      <c r="J23" s="241"/>
      <c r="K23" s="241"/>
      <c r="L23" s="241"/>
      <c r="M23" s="49"/>
      <c r="N23" s="49"/>
      <c r="O23" s="49"/>
    </row>
    <row r="24" spans="1:15" ht="15.75" x14ac:dyDescent="0.2">
      <c r="A24" s="117" t="s">
        <v>170</v>
      </c>
      <c r="B24" s="49"/>
      <c r="C24" s="49"/>
      <c r="D24" s="49"/>
      <c r="E24" s="49"/>
      <c r="F24" s="49"/>
      <c r="G24" s="49"/>
      <c r="H24" s="49"/>
      <c r="I24" s="49"/>
      <c r="J24" s="49"/>
      <c r="K24" s="49"/>
      <c r="L24" s="49"/>
      <c r="M24" s="49"/>
      <c r="N24" s="49"/>
      <c r="O24" s="49"/>
    </row>
    <row r="25" spans="1:15" ht="15.75" x14ac:dyDescent="0.2">
      <c r="A25" s="117" t="s">
        <v>175</v>
      </c>
      <c r="B25" s="49"/>
      <c r="C25" s="49"/>
      <c r="D25" s="49"/>
      <c r="E25" s="49"/>
      <c r="F25" s="49"/>
      <c r="G25" s="49"/>
      <c r="H25" s="49"/>
      <c r="I25" s="49"/>
      <c r="J25" s="49"/>
      <c r="K25" s="49"/>
      <c r="L25" s="49"/>
      <c r="M25" s="49"/>
      <c r="N25" s="49"/>
      <c r="O25" s="49"/>
    </row>
    <row r="26" spans="1:15" ht="15.75" x14ac:dyDescent="0.25">
      <c r="A26" s="119" t="s">
        <v>176</v>
      </c>
      <c r="B26"/>
      <c r="C26"/>
      <c r="D26"/>
      <c r="E26"/>
      <c r="F26"/>
      <c r="G26"/>
      <c r="H26"/>
      <c r="I26"/>
      <c r="J26"/>
      <c r="K26"/>
      <c r="L26"/>
      <c r="M26"/>
      <c r="N26"/>
      <c r="O26"/>
    </row>
    <row r="27" spans="1:15" ht="15" customHeight="1" x14ac:dyDescent="0.25">
      <c r="A27" s="119" t="s">
        <v>181</v>
      </c>
      <c r="B27"/>
      <c r="C27"/>
      <c r="D27"/>
      <c r="E27"/>
      <c r="F27"/>
      <c r="G27"/>
      <c r="H27"/>
      <c r="I27"/>
      <c r="J27"/>
      <c r="K27"/>
      <c r="L27"/>
      <c r="M27"/>
      <c r="N27"/>
      <c r="O27"/>
    </row>
  </sheetData>
  <sheetProtection algorithmName="SHA-512" hashValue="+OeljMIejPRkhDYl/VdB6pfOHdWl+m3+qpt8y4dDEW9yBglXfP7KM3btbbSbNmWUwB24wliJnOaxbwU4d8Nnxg==" saltValue="Il43cz7l61/7CYSkQyDriw==" spinCount="100000" sheet="1" formatCells="0" formatColumns="0" formatRows="0"/>
  <protectedRanges>
    <protectedRange sqref="K1" name="Intervallo5"/>
    <protectedRange sqref="A2:K4 A12:K13 A7:K7 A15:K15 A9:K9 A8 A6 A11" name="Intervallo1"/>
    <protectedRange sqref="L2:L3" name="Intervallo1_1"/>
    <protectedRange sqref="A16:K16" name="Intervallo1_2"/>
    <protectedRange sqref="B8:K8" name="Intervallo1_3"/>
    <protectedRange sqref="B11:K11" name="Intervallo1_5"/>
    <protectedRange sqref="B6:K6" name="Intervallo1_6"/>
  </protectedRanges>
  <mergeCells count="21">
    <mergeCell ref="A18:L18"/>
    <mergeCell ref="A23:L23"/>
    <mergeCell ref="A1:L1"/>
    <mergeCell ref="A2:B2"/>
    <mergeCell ref="C2:L2"/>
    <mergeCell ref="A3:B3"/>
    <mergeCell ref="C3:L3"/>
    <mergeCell ref="A4:B4"/>
    <mergeCell ref="C4:L4"/>
    <mergeCell ref="B12:L12"/>
    <mergeCell ref="B13:L13"/>
    <mergeCell ref="A10:L10"/>
    <mergeCell ref="A5:L5"/>
    <mergeCell ref="B6:L6"/>
    <mergeCell ref="B7:L7"/>
    <mergeCell ref="B16:L16"/>
    <mergeCell ref="B9:L9"/>
    <mergeCell ref="B8:L8"/>
    <mergeCell ref="B15:L15"/>
    <mergeCell ref="A14:L14"/>
    <mergeCell ref="B11:L11"/>
  </mergeCells>
  <pageMargins left="0.70866141732283472" right="0.70866141732283472" top="0.55118110236220474" bottom="0.15748031496062992" header="0.31496062992125984" footer="0.31496062992125984"/>
  <pageSetup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2678ABFFCB434F89FA5D70886DF3F2" ma:contentTypeVersion="2" ma:contentTypeDescription="Create a new document." ma:contentTypeScope="" ma:versionID="6b9499010a8e5a1d113c22f83b442395">
  <xsd:schema xmlns:xsd="http://www.w3.org/2001/XMLSchema" xmlns:xs="http://www.w3.org/2001/XMLSchema" xmlns:p="http://schemas.microsoft.com/office/2006/metadata/properties" xmlns:ns2="0f00e08e-b239-48d4-ae3a-b8ef0f4abf2f" targetNamespace="http://schemas.microsoft.com/office/2006/metadata/properties" ma:root="true" ma:fieldsID="fcaca3311b9f8791a115b7ab2203cef3" ns2:_="">
    <xsd:import namespace="0f00e08e-b239-48d4-ae3a-b8ef0f4abf2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00e08e-b239-48d4-ae3a-b8ef0f4ab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32124-18A2-48E4-9E57-3A97ACA96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00e08e-b239-48d4-ae3a-b8ef0f4ab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33A9BF-D755-45A7-8800-0CB6A2247CF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E00AE35-A9B1-42D2-BFDF-BB1B9FA058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Scheda Ass,Mon,Sint Obiettivi</vt:lpstr>
      <vt:lpstr>Scheda comportamenti EP_ resp</vt:lpstr>
      <vt:lpstr>RELAZIONE DI SINTESI</vt:lpstr>
      <vt:lpstr>Obiettivi EP_RESP</vt:lpstr>
      <vt:lpstr>Istruzioni Compilazione</vt:lpstr>
      <vt:lpstr>'Istruzioni Compilazione'!Area_stampa</vt:lpstr>
      <vt:lpstr>'Scheda Ass,Mon,Sint Obiettivi'!Area_stampa</vt:lpstr>
      <vt:lpstr>'Scheda comportamenti EP_ resp'!Area_stampa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Lorella</dc:creator>
  <cp:keywords/>
  <dc:description/>
  <cp:lastModifiedBy>ANNALISA PACELLI</cp:lastModifiedBy>
  <cp:revision/>
  <dcterms:created xsi:type="dcterms:W3CDTF">2014-11-14T17:12:20Z</dcterms:created>
  <dcterms:modified xsi:type="dcterms:W3CDTF">2025-03-24T11:19:51Z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0x010100922678ABFFCB434F89FA5D70886DF3F2</vt:lpwstr>
  </property>
  <property fmtid="{D5CDD505-2E9C-101B-9397-08002B2CF9AE}" pid="3" name="MSIP_Label_2ad0b24d-6422-44b0-b3de-abb3a9e8c81a_Enabled">
    <vt:lpwstr>true</vt:lpwstr>
  </property>
  <property fmtid="{D5CDD505-2E9C-101B-9397-08002B2CF9AE}" pid="4" name="MSIP_Label_2ad0b24d-6422-44b0-b3de-abb3a9e8c81a_SetDate">
    <vt:lpwstr>2023-04-21T08:34:06Z</vt:lpwstr>
  </property>
  <property fmtid="{D5CDD505-2E9C-101B-9397-08002B2CF9AE}" pid="5" name="MSIP_Label_2ad0b24d-6422-44b0-b3de-abb3a9e8c81a_Method">
    <vt:lpwstr>Standard</vt:lpwstr>
  </property>
  <property fmtid="{D5CDD505-2E9C-101B-9397-08002B2CF9AE}" pid="6" name="MSIP_Label_2ad0b24d-6422-44b0-b3de-abb3a9e8c81a_Name">
    <vt:lpwstr>defa4170-0d19-0005-0004-bc88714345d2</vt:lpwstr>
  </property>
  <property fmtid="{D5CDD505-2E9C-101B-9397-08002B2CF9AE}" pid="7" name="MSIP_Label_2ad0b24d-6422-44b0-b3de-abb3a9e8c81a_SiteId">
    <vt:lpwstr>2fcfe26a-bb62-46b0-b1e3-28f9da0c45fd</vt:lpwstr>
  </property>
  <property fmtid="{D5CDD505-2E9C-101B-9397-08002B2CF9AE}" pid="8" name="MSIP_Label_2ad0b24d-6422-44b0-b3de-abb3a9e8c81a_ActionId">
    <vt:lpwstr>272c7f52-9f7d-4427-9056-20a810fd8002</vt:lpwstr>
  </property>
  <property fmtid="{D5CDD505-2E9C-101B-9397-08002B2CF9AE}" pid="9" name="MSIP_Label_2ad0b24d-6422-44b0-b3de-abb3a9e8c81a_ContentBits">
    <vt:lpwstr>0</vt:lpwstr>
  </property>
</Properties>
</file>